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E879D81C-1413-455D-8C58-BA15CFE18CFA}" xr6:coauthVersionLast="47" xr6:coauthVersionMax="47" xr10:uidLastSave="{00000000-0000-0000-0000-000000000000}"/>
  <workbookProtection workbookAlgorithmName="SHA-512" workbookHashValue="TLEJ/zxAcfPlLwUqdHPHNxCr3Ult8kzzINdVgUN0QHWjhLXKXYTPTZxq8iRqw/4DxiH6kXA0T1l1quRmrZcp2g==" workbookSaltValue="ZYO7nGQSojBc20ar2LvaCg==" workbookSpinCount="100000" lockStructure="1"/>
  <bookViews>
    <workbookView xWindow="3480" yWindow="2550" windowWidth="11970" windowHeight="8370" xr2:uid="{417747ED-6216-41FC-801E-C1E94CA1370C}"/>
  </bookViews>
  <sheets>
    <sheet name="CIENC025B" sheetId="8" r:id="rId1"/>
    <sheet name="CIENC026A" sheetId="7" r:id="rId2"/>
    <sheet name="MATEM025A" sheetId="6" r:id="rId3"/>
    <sheet name="MATEM025B" sheetId="5" r:id="rId4"/>
    <sheet name="MATEM025C" sheetId="4" r:id="rId5"/>
    <sheet name="MATEM026A" sheetId="1" r:id="rId6"/>
    <sheet name="MATEM026B" sheetId="2" r:id="rId7"/>
    <sheet name="MATEM026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<sst xmlns="http://schemas.openxmlformats.org/spreadsheetml/2006/main" count="560" uniqueCount="363">
  <si>
    <t>100</t>
  </si>
  <si>
    <t>025B</t>
  </si>
  <si>
    <t>Quinto Primaria B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</si>
  <si>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</si>
  <si>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</si>
  <si>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</si>
  <si>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</si>
  <si>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</si>
  <si>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</si>
  <si>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</si>
  <si>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</si>
  <si>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</si>
  <si>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</si>
  <si>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</si>
  <si>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</si>
  <si>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</si>
  <si>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</si>
  <si>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</si>
  <si>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</si>
  <si>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</si>
  <si>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</si>
  <si>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</si>
  <si>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</si>
  <si>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</si>
  <si>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</si>
  <si>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</si>
  <si>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</si>
  <si>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</si>
  <si>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</si>
  <si>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</si>
  <si>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</si>
  <si>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</si>
  <si>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</si>
  <si>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</si>
  <si>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</si>
  <si>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</si>
  <si>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</si>
  <si>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</si>
  <si>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</si>
  <si>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</si>
  <si>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</si>
  <si>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</si>
  <si>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</si>
  <si>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</si>
  <si>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</si>
  <si>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</si>
  <si>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</si>
  <si>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</si>
  <si>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</si>
  <si>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</si>
  <si>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</si>
  <si>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</si>
  <si>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</si>
  <si>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</si>
  <si>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</si>
  <si>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</si>
  <si>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</si>
  <si>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</si>
  <si>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</si>
  <si>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</si>
  <si>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</si>
  <si>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</si>
  <si>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</si>
  <si>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</si>
  <si>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</si>
  <si>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</si>
  <si>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</si>
  <si>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</si>
  <si>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</si>
  <si>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</si>
  <si>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</si>
  <si>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</si>
  <si>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</si>
  <si>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</si>
  <si>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</si>
  <si>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</si>
  <si>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CIENC025B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</si>
  <si>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</si>
  <si>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</si>
  <si>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</si>
  <si>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</si>
  <si>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</si>
  <si>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</si>
  <si>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</si>
  <si>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</si>
  <si>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</si>
  <si>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</si>
  <si>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</si>
  <si>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</si>
  <si>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</si>
  <si>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</si>
  <si>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</si>
  <si>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</si>
  <si>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</si>
  <si>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</si>
  <si>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</si>
  <si>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</si>
  <si>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</si>
  <si>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</si>
  <si>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</si>
  <si>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</si>
  <si>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</si>
  <si>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</si>
  <si>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</si>
  <si>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</si>
  <si>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</si>
  <si>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</si>
  <si>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</si>
  <si>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</si>
  <si>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</si>
  <si>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</si>
  <si>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</si>
  <si>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</si>
  <si>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</si>
  <si>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</si>
  <si>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</si>
  <si>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</si>
  <si>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</si>
  <si>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</si>
  <si>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</si>
  <si>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</si>
  <si>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</si>
  <si>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</si>
  <si>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</si>
  <si>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</si>
  <si>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</si>
  <si>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</si>
  <si>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CIENC026A</t>
  </si>
  <si>
    <t>025A</t>
  </si>
  <si>
    <t>Quinto Primaria A</t>
  </si>
  <si>
    <t>Matemática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</si>
  <si>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</si>
  <si>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</si>
  <si>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</si>
  <si>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</si>
  <si>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</si>
  <si>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</si>
  <si>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</si>
  <si>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</si>
  <si>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</si>
  <si>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</si>
  <si>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</si>
  <si>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</si>
  <si>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</si>
  <si>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</si>
  <si>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</si>
  <si>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</si>
  <si>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</si>
  <si>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</si>
  <si>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</si>
  <si>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</si>
  <si>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</si>
  <si>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</si>
  <si>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</si>
  <si>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</si>
  <si>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</si>
  <si>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</si>
  <si>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</si>
  <si>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</si>
  <si>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</si>
  <si>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</si>
  <si>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</si>
  <si>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</si>
  <si>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</si>
  <si>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</si>
  <si>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</si>
  <si>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</si>
  <si>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</si>
  <si>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</si>
  <si>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</si>
  <si>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</si>
  <si>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</si>
  <si>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</si>
  <si>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</si>
  <si>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</si>
  <si>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</si>
  <si>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</si>
  <si>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</si>
  <si>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</si>
  <si>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</si>
  <si>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</si>
  <si>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</si>
  <si>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</si>
  <si>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</si>
  <si>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</si>
  <si>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</si>
  <si>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</si>
  <si>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</si>
  <si>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</si>
  <si>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</si>
  <si>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</si>
  <si>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</si>
  <si>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</si>
  <si>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</si>
  <si>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</si>
  <si>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MATEM025A</t>
  </si>
  <si>
    <t>MATEM025B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</si>
  <si>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</si>
  <si>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</si>
  <si>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</si>
  <si>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</si>
  <si>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</si>
  <si>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</si>
  <si>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</si>
  <si>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</si>
  <si>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</si>
  <si>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</si>
  <si>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</si>
  <si>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</si>
  <si>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</si>
  <si>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</si>
  <si>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</si>
  <si>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</si>
  <si>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</si>
  <si>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</si>
  <si>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</si>
  <si>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</si>
  <si>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</si>
  <si>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</si>
  <si>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</si>
  <si>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</si>
  <si>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</si>
  <si>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</si>
  <si>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</si>
  <si>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</si>
  <si>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</si>
  <si>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</si>
  <si>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</si>
  <si>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</si>
  <si>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</si>
  <si>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</si>
  <si>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</si>
  <si>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</si>
  <si>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</si>
  <si>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</si>
  <si>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</si>
  <si>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</si>
  <si>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</si>
  <si>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</si>
  <si>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</si>
  <si>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</si>
  <si>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</si>
  <si>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</si>
  <si>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</si>
  <si>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</si>
  <si>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</si>
  <si>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</si>
  <si>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</si>
  <si>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</si>
  <si>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</si>
  <si>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</si>
  <si>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</si>
  <si>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</si>
  <si>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</si>
  <si>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</si>
  <si>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</si>
  <si>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</si>
  <si>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</si>
  <si>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</si>
  <si>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</si>
  <si>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</si>
  <si>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</si>
  <si>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</si>
  <si>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MATEM025C</t>
  </si>
  <si>
    <t>MATEM026A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</si>
  <si>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</si>
  <si>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</si>
  <si>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</si>
  <si>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</si>
  <si>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</si>
  <si>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</si>
  <si>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</si>
  <si>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</si>
  <si>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</si>
  <si>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</si>
  <si>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</si>
  <si>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</si>
  <si>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</si>
  <si>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</si>
  <si>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</si>
  <si>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</si>
  <si>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</si>
  <si>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</si>
  <si>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</si>
  <si>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</si>
  <si>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</si>
  <si>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</si>
  <si>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</si>
  <si>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</si>
  <si>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</si>
  <si>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</si>
  <si>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</si>
  <si>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</si>
  <si>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</si>
  <si>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</si>
  <si>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</si>
  <si>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</si>
  <si>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</si>
  <si>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</si>
  <si>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</si>
  <si>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</si>
  <si>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</si>
  <si>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</si>
  <si>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</si>
  <si>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</si>
  <si>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</si>
  <si>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</si>
  <si>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</si>
  <si>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</si>
  <si>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</si>
  <si>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</si>
  <si>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</si>
  <si>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</si>
  <si>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MATEM026B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</si>
  <si>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</si>
  <si>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</si>
  <si>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</si>
  <si>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</si>
  <si>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</si>
  <si>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</si>
  <si>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</si>
  <si>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</si>
  <si>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</si>
  <si>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</si>
  <si>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</si>
  <si>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</si>
  <si>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</si>
  <si>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</si>
  <si>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</si>
  <si>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</si>
  <si>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</si>
  <si>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</si>
  <si>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</si>
  <si>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</si>
  <si>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</si>
  <si>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</si>
  <si>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</si>
  <si>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</si>
  <si>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</si>
  <si>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</si>
  <si>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</si>
  <si>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</si>
  <si>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</si>
  <si>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</si>
  <si>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</si>
  <si>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</si>
  <si>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</si>
  <si>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</si>
  <si>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</si>
  <si>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</si>
  <si>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</si>
  <si>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</si>
  <si>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</si>
  <si>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</si>
  <si>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</si>
  <si>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</si>
  <si>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</si>
  <si>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</si>
  <si>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</si>
  <si>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</si>
  <si>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</si>
  <si>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</si>
  <si>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MATEM026C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</si>
</sst>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3C36-7839-4DDA-90AE-0928818AD45C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77</v>
      </c>
      <c r="E3" s="14">
        <v>67</v>
      </c>
      <c r="F3" s="15"/>
      <c r="G3" s="14"/>
      <c r="H3" s="14"/>
      <c r="I3" s="14"/>
      <c r="J3" s="14"/>
      <c r="M3" s="11">
        <f>D3+E3+F3+G3+H3</f>
        <v>144</v>
      </c>
      <c r="N3">
        <f>M3*0.17</f>
        <v>24.48</v>
      </c>
      <c r="O3">
        <f>I3*0.15</f>
        <v>0</v>
      </c>
      <c r="P3">
        <f>ROUND(N3+O3,0)</f>
        <v>24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96</v>
      </c>
      <c r="E4" s="14">
        <v>95</v>
      </c>
      <c r="F4" s="15"/>
      <c r="G4" s="14"/>
      <c r="H4" s="14"/>
      <c r="I4" s="14"/>
      <c r="J4" s="14"/>
      <c r="M4" s="11">
        <f>D4+E4+F4+G4+H4</f>
        <v>191</v>
      </c>
      <c r="N4">
        <f>M4*0.17</f>
        <v>32.47</v>
      </c>
      <c r="O4">
        <f>I4*0.15</f>
        <v>0</v>
      </c>
      <c r="P4">
        <f>ROUND(N4+O4,0)</f>
        <v>32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81</v>
      </c>
      <c r="E5" s="14">
        <v>78</v>
      </c>
      <c r="F5" s="15"/>
      <c r="G5" s="14"/>
      <c r="H5" s="14"/>
      <c r="I5" s="14"/>
      <c r="J5" s="14"/>
      <c r="M5" s="11">
        <f>D5+E5+F5+G5+H5</f>
        <v>159</v>
      </c>
      <c r="N5">
        <f>M5*0.17</f>
        <v>27.03</v>
      </c>
      <c r="O5">
        <f>I5*0.15</f>
        <v>0</v>
      </c>
      <c r="P5">
        <f>ROUND(N5+O5,0)</f>
        <v>27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91</v>
      </c>
      <c r="E6" s="14">
        <v>90</v>
      </c>
      <c r="F6" s="15"/>
      <c r="G6" s="14"/>
      <c r="H6" s="14"/>
      <c r="I6" s="14"/>
      <c r="J6" s="14"/>
      <c r="M6" s="11">
        <f>D6+E6+F6+G6+H6</f>
        <v>181</v>
      </c>
      <c r="N6">
        <f>M6*0.17</f>
        <v>30.770000000000003</v>
      </c>
      <c r="O6">
        <f>I6*0.15</f>
        <v>0</v>
      </c>
      <c r="P6">
        <f>ROUND(N6+O6,0)</f>
        <v>31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95</v>
      </c>
      <c r="E7" s="14">
        <v>92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83</v>
      </c>
      <c r="E8" s="14">
        <v>85</v>
      </c>
      <c r="F8" s="15"/>
      <c r="G8" s="14"/>
      <c r="H8" s="14"/>
      <c r="I8" s="14"/>
      <c r="J8" s="14"/>
      <c r="M8" s="11">
        <f>D8+E8+F8+G8+H8</f>
        <v>168</v>
      </c>
      <c r="N8">
        <f>M8*0.17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74</v>
      </c>
      <c r="E9" s="14">
        <v>65</v>
      </c>
      <c r="F9" s="15"/>
      <c r="G9" s="14"/>
      <c r="H9" s="14"/>
      <c r="I9" s="14"/>
      <c r="J9" s="14"/>
      <c r="M9" s="11">
        <f>D9+E9+F9+G9+H9</f>
        <v>139</v>
      </c>
      <c r="N9">
        <f>M9*0.17</f>
        <v>23.630000000000003</v>
      </c>
      <c r="O9">
        <f>I9*0.15</f>
        <v>0</v>
      </c>
      <c r="P9">
        <f>ROUND(N9+O9,0)</f>
        <v>24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71</v>
      </c>
      <c r="E10" s="14">
        <v>79</v>
      </c>
      <c r="F10" s="15"/>
      <c r="G10" s="14"/>
      <c r="H10" s="14"/>
      <c r="I10" s="14"/>
      <c r="J10" s="14"/>
      <c r="M10" s="11">
        <f>D10+E10+F10+G10+H10</f>
        <v>150</v>
      </c>
      <c r="N10">
        <f>M10*0.17</f>
        <v>25.500000000000004</v>
      </c>
      <c r="O10">
        <f>I10*0.15</f>
        <v>0</v>
      </c>
      <c r="P10">
        <f>ROUND(N10+O10,0)</f>
        <v>26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4">
        <v>79</v>
      </c>
      <c r="F11" s="15"/>
      <c r="G11" s="14"/>
      <c r="H11" s="14"/>
      <c r="I11" s="14"/>
      <c r="J11" s="14"/>
      <c r="M11" s="11">
        <f>D11+E11+F11+G11+H11</f>
        <v>154</v>
      </c>
      <c r="N11">
        <f>M11*0.17</f>
        <v>26.180000000000003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92</v>
      </c>
      <c r="E12" s="14">
        <v>86</v>
      </c>
      <c r="F12" s="15"/>
      <c r="G12" s="14"/>
      <c r="H12" s="14"/>
      <c r="I12" s="14"/>
      <c r="J12" s="14"/>
      <c r="M12" s="11">
        <f>D12+E12+F12+G12+H12</f>
        <v>178</v>
      </c>
      <c r="N12">
        <f>M12*0.17</f>
        <v>30.26</v>
      </c>
      <c r="O12">
        <f>I12*0.15</f>
        <v>0</v>
      </c>
      <c r="P12">
        <f>ROUND(N12+O12,0)</f>
        <v>30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79</v>
      </c>
      <c r="E13" s="14">
        <v>90</v>
      </c>
      <c r="F13" s="15"/>
      <c r="G13" s="14"/>
      <c r="H13" s="14"/>
      <c r="I13" s="14"/>
      <c r="J13" s="14"/>
      <c r="M13" s="11">
        <f>D13+E13+F13+G13+H13</f>
        <v>169</v>
      </c>
      <c r="N13">
        <f>M13*0.17</f>
        <v>28.73</v>
      </c>
      <c r="O13">
        <f>I13*0.15</f>
        <v>0</v>
      </c>
      <c r="P13">
        <f>ROUND(N13+O13,0)</f>
        <v>29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76</v>
      </c>
      <c r="E14" s="14">
        <v>79</v>
      </c>
      <c r="F14" s="15"/>
      <c r="G14" s="14"/>
      <c r="H14" s="14"/>
      <c r="I14" s="14"/>
      <c r="J14" s="14"/>
      <c r="M14" s="11">
        <f>D14+E14+F14+G14+H14</f>
        <v>155</v>
      </c>
      <c r="N14">
        <f>M14*0.17</f>
        <v>26.35</v>
      </c>
      <c r="O14">
        <f>I14*0.15</f>
        <v>0</v>
      </c>
      <c r="P14">
        <f>ROUND(N14+O14,0)</f>
        <v>26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100</v>
      </c>
      <c r="E15" s="14">
        <v>96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83</v>
      </c>
      <c r="E16" s="14">
        <v>61</v>
      </c>
      <c r="F16" s="15"/>
      <c r="G16" s="14"/>
      <c r="H16" s="14"/>
      <c r="I16" s="14"/>
      <c r="J16" s="14"/>
      <c r="M16" s="11">
        <f>D16+E16+F16+G16+H16</f>
        <v>144</v>
      </c>
      <c r="N16">
        <f>M16*0.17</f>
        <v>24.48</v>
      </c>
      <c r="O16">
        <f>I16*0.15</f>
        <v>0</v>
      </c>
      <c r="P16">
        <f>ROUND(N16+O16,0)</f>
        <v>24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87</v>
      </c>
      <c r="E17" s="14">
        <v>94</v>
      </c>
      <c r="F17" s="15"/>
      <c r="G17" s="14"/>
      <c r="H17" s="14"/>
      <c r="I17" s="14"/>
      <c r="J17" s="14"/>
      <c r="M17" s="11">
        <f>D17+E17+F17+G17+H17</f>
        <v>181</v>
      </c>
      <c r="N17">
        <f>M17*0.17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4">
        <v>88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79</v>
      </c>
      <c r="E19" s="14">
        <v>68</v>
      </c>
      <c r="F19" s="15"/>
      <c r="G19" s="14"/>
      <c r="H19" s="14"/>
      <c r="I19" s="14"/>
      <c r="J19" s="14"/>
      <c r="M19" s="11">
        <f>D19+E19+F19+G19+H19</f>
        <v>147</v>
      </c>
      <c r="N19">
        <f>M19*0.17</f>
        <v>24.990000000000002</v>
      </c>
      <c r="O19">
        <f>I19*0.15</f>
        <v>0</v>
      </c>
      <c r="P19">
        <f>ROUND(N19+O19,0)</f>
        <v>25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85</v>
      </c>
      <c r="E20" s="14">
        <v>60</v>
      </c>
      <c r="F20" s="15"/>
      <c r="G20" s="14"/>
      <c r="H20" s="14"/>
      <c r="I20" s="14"/>
      <c r="J20" s="14"/>
      <c r="M20" s="11">
        <f>D20+E20+F20+G20+H20</f>
        <v>145</v>
      </c>
      <c r="N20">
        <f>M20*0.17</f>
        <v>24.650000000000002</v>
      </c>
      <c r="O20">
        <f>I20*0.15</f>
        <v>0</v>
      </c>
      <c r="P20">
        <f>ROUND(N20+O20,0)</f>
        <v>25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97</v>
      </c>
      <c r="E21" s="14">
        <v>99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62</v>
      </c>
      <c r="E22" s="14">
        <v>73</v>
      </c>
      <c r="F22" s="15"/>
      <c r="G22" s="14"/>
      <c r="H22" s="14"/>
      <c r="I22" s="14"/>
      <c r="J22" s="14"/>
      <c r="M22" s="11">
        <f>D22+E22+F22+G22+H22</f>
        <v>135</v>
      </c>
      <c r="N22">
        <f>M22*0.17</f>
        <v>22.950000000000003</v>
      </c>
      <c r="O22">
        <f>I22*0.15</f>
        <v>0</v>
      </c>
      <c r="P22">
        <f>ROUND(N22+O22,0)</f>
        <v>23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91</v>
      </c>
      <c r="E23" s="14">
        <v>94</v>
      </c>
      <c r="F23" s="15"/>
      <c r="G23" s="14"/>
      <c r="H23" s="14"/>
      <c r="I23" s="14"/>
      <c r="J23" s="14"/>
      <c r="M23" s="11">
        <f>D23+E23+F23+G23+H23</f>
        <v>185</v>
      </c>
      <c r="N23">
        <f>M23*0.17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93</v>
      </c>
      <c r="E24" s="14">
        <v>98</v>
      </c>
      <c r="F24" s="15"/>
      <c r="G24" s="14"/>
      <c r="H24" s="14"/>
      <c r="I24" s="14"/>
      <c r="J24" s="14"/>
      <c r="M24" s="11">
        <f>D24+E24+F24+G24+H24</f>
        <v>191</v>
      </c>
      <c r="N24">
        <f>M24*0.17</f>
        <v>32.47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93</v>
      </c>
      <c r="E25" s="14">
        <v>98</v>
      </c>
      <c r="F25" s="15"/>
      <c r="G25" s="14"/>
      <c r="H25" s="14"/>
      <c r="I25" s="14"/>
      <c r="J25" s="14"/>
      <c r="M25" s="11">
        <f>D25+E25+F25+G25+H25</f>
        <v>191</v>
      </c>
      <c r="N25">
        <f>M25*0.17</f>
        <v>32.47</v>
      </c>
      <c r="O25">
        <f>I25*0.15</f>
        <v>0</v>
      </c>
      <c r="P25">
        <f>ROUND(N25+O25,0)</f>
        <v>32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79</v>
      </c>
      <c r="E26" s="14">
        <v>77</v>
      </c>
      <c r="F26" s="15"/>
      <c r="G26" s="14"/>
      <c r="H26" s="14"/>
      <c r="I26" s="14"/>
      <c r="J26" s="14"/>
      <c r="M26" s="11">
        <f>D26+E26+F26+G26+H26</f>
        <v>156</v>
      </c>
      <c r="N26">
        <f>M26*0.17</f>
        <v>26.520000000000003</v>
      </c>
      <c r="O26">
        <f>I26*0.15</f>
        <v>0</v>
      </c>
      <c r="P26">
        <f>ROUND(N26+O26,0)</f>
        <v>27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83</v>
      </c>
      <c r="E27" s="14">
        <v>82</v>
      </c>
      <c r="F27" s="15"/>
      <c r="G27" s="14"/>
      <c r="H27" s="14"/>
      <c r="I27" s="14"/>
      <c r="J27" s="14"/>
      <c r="M27" s="11">
        <f>D27+E27+F27+G27+H27</f>
        <v>165</v>
      </c>
      <c r="N27">
        <f>M27*0.17</f>
        <v>28.05</v>
      </c>
      <c r="O27">
        <f>I27*0.15</f>
        <v>0</v>
      </c>
      <c r="P27">
        <f>ROUND(N27+O27,0)</f>
        <v>28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91</v>
      </c>
      <c r="E28" s="14">
        <v>93</v>
      </c>
      <c r="F28" s="15"/>
      <c r="G28" s="14"/>
      <c r="H28" s="14"/>
      <c r="I28" s="14"/>
      <c r="J28" s="14"/>
      <c r="M28" s="11">
        <f>D28+E28+F28+G28+H28</f>
        <v>184</v>
      </c>
      <c r="N28">
        <f>M28*0.17</f>
        <v>31.28</v>
      </c>
      <c r="O28">
        <f>I28*0.15</f>
        <v>0</v>
      </c>
      <c r="P28">
        <f>ROUND(N28+O28,0)</f>
        <v>31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86</v>
      </c>
      <c r="E29" s="14">
        <v>82</v>
      </c>
      <c r="F29" s="15"/>
      <c r="G29" s="14"/>
      <c r="H29" s="14"/>
      <c r="I29" s="14"/>
      <c r="J29" s="14"/>
      <c r="M29" s="11">
        <f>D29+E29+F29+G29+H29</f>
        <v>168</v>
      </c>
      <c r="N29">
        <f>M29*0.17</f>
        <v>28.560000000000002</v>
      </c>
      <c r="O29">
        <f>I29*0.15</f>
        <v>0</v>
      </c>
      <c r="P29">
        <f>ROUND(N29+O29,0)</f>
        <v>29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96</v>
      </c>
      <c r="E30" s="14">
        <v>98</v>
      </c>
      <c r="F30" s="15"/>
      <c r="G30" s="14"/>
      <c r="H30" s="14"/>
      <c r="I30" s="14"/>
      <c r="J30" s="14"/>
      <c r="M30" s="11">
        <f>D30+E30+F30+G30+H30</f>
        <v>194</v>
      </c>
      <c r="N30">
        <f>M30*0.17</f>
        <v>32.980000000000004</v>
      </c>
      <c r="O30">
        <f>I30*0.15</f>
        <v>0</v>
      </c>
      <c r="P30">
        <f>ROUND(N30+O30,0)</f>
        <v>33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77</v>
      </c>
      <c r="E31" s="14">
        <v>84</v>
      </c>
      <c r="F31" s="15"/>
      <c r="G31" s="14"/>
      <c r="H31" s="14"/>
      <c r="I31" s="14"/>
      <c r="J31" s="14"/>
      <c r="M31" s="11">
        <f>D31+E31+F31+G31+H31</f>
        <v>161</v>
      </c>
      <c r="N31">
        <f>M31*0.17</f>
        <v>27.37</v>
      </c>
      <c r="O31">
        <f>I31*0.15</f>
        <v>0</v>
      </c>
      <c r="P31">
        <f>ROUND(N31+O31,0)</f>
        <v>27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87</v>
      </c>
      <c r="E32" s="14">
        <v>96</v>
      </c>
      <c r="F32" s="15"/>
      <c r="G32" s="14"/>
      <c r="H32" s="14"/>
      <c r="I32" s="14"/>
      <c r="J32" s="14"/>
      <c r="M32" s="11">
        <f>D32+E32+F32+G32+H32</f>
        <v>183</v>
      </c>
      <c r="N32">
        <f>M32*0.17</f>
        <v>31.110000000000003</v>
      </c>
      <c r="O32">
        <f>I32*0.15</f>
        <v>0</v>
      </c>
      <c r="P32">
        <f>ROUND(N32+O32,0)</f>
        <v>31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97</v>
      </c>
      <c r="E33" s="14">
        <v>95</v>
      </c>
      <c r="F33" s="15"/>
      <c r="G33" s="14"/>
      <c r="H33" s="14"/>
      <c r="I33" s="14"/>
      <c r="J33" s="14"/>
      <c r="M33" s="11">
        <f>D33+E33+F33+G33+H33</f>
        <v>192</v>
      </c>
      <c r="N33">
        <f>M33*0.17</f>
        <v>32.64</v>
      </c>
      <c r="O33">
        <f>I33*0.15</f>
        <v>0</v>
      </c>
      <c r="P33">
        <f>ROUND(N33+O33,0)</f>
        <v>33</v>
      </c>
    </row>
  </sheetData>
  <sheetProtection algorithmName="SHA-512" hashValue="/2dEbdBW9ghuhVHxeQlSl2FzyBFIjk3oXOQxaMrPcsLxZK3k7OkeUITHpHUFxmnKwE/E/ed9wiHhykcjRmgELw==" saltValue="dSGNKjtRuhmEigz4CKuvtw==" spinCount="100000" sheet="1" objects="1" scenarios="1"/>
  <dataValidations count="31">
    <dataValidation type="whole" allowBlank="1" showInputMessage="1" showErrorMessage="1" errorTitle="Valor fuera de rango" error="Ingrese un valor correcto" sqref="F3" xr:uid="{7823C3D3-35EF-48A9-BD32-3CF13A283A9A}">
      <formula1>0</formula1>
      <formula2>100</formula2>
    </dataValidation>
    <dataValidation type="whole" allowBlank="1" showInputMessage="1" showErrorMessage="1" errorTitle="Valor fuera de rango" error="Ingrese un valor correcto" sqref="F4" xr:uid="{E32D50C4-A959-4569-9E3E-CEE4A6A5EDE3}">
      <formula1>0</formula1>
      <formula2>100</formula2>
    </dataValidation>
    <dataValidation type="whole" allowBlank="1" showInputMessage="1" showErrorMessage="1" errorTitle="Valor fuera de rango" error="Ingrese un valor correcto" sqref="F5" xr:uid="{48BF9D65-690E-486B-8E7F-DBD2E176EA81}">
      <formula1>0</formula1>
      <formula2>100</formula2>
    </dataValidation>
    <dataValidation type="whole" allowBlank="1" showInputMessage="1" showErrorMessage="1" errorTitle="Valor fuera de rango" error="Ingrese un valor correcto" sqref="F6" xr:uid="{8B9553F9-3BFC-4B46-A728-476115C82810}">
      <formula1>0</formula1>
      <formula2>100</formula2>
    </dataValidation>
    <dataValidation type="whole" allowBlank="1" showInputMessage="1" showErrorMessage="1" errorTitle="Valor fuera de rango" error="Ingrese un valor correcto" sqref="F7" xr:uid="{6EE90C54-AD3B-4006-A3CE-742D0E0CAD96}">
      <formula1>0</formula1>
      <formula2>100</formula2>
    </dataValidation>
    <dataValidation type="whole" allowBlank="1" showInputMessage="1" showErrorMessage="1" errorTitle="Valor fuera de rango" error="Ingrese un valor correcto" sqref="F8" xr:uid="{B4AA5FE1-F7CF-499D-A850-5F4215A95920}">
      <formula1>0</formula1>
      <formula2>100</formula2>
    </dataValidation>
    <dataValidation type="whole" allowBlank="1" showInputMessage="1" showErrorMessage="1" errorTitle="Valor fuera de rango" error="Ingrese un valor correcto" sqref="F9" xr:uid="{CF90672A-6FFB-43EF-8BF1-3A9913AD48A4}">
      <formula1>0</formula1>
      <formula2>100</formula2>
    </dataValidation>
    <dataValidation type="whole" allowBlank="1" showInputMessage="1" showErrorMessage="1" errorTitle="Valor fuera de rango" error="Ingrese un valor correcto" sqref="F10" xr:uid="{DBAB1D68-EC21-4C35-8C49-D8888D8B149D}">
      <formula1>0</formula1>
      <formula2>100</formula2>
    </dataValidation>
    <dataValidation type="whole" allowBlank="1" showInputMessage="1" showErrorMessage="1" errorTitle="Valor fuera de rango" error="Ingrese un valor correcto" sqref="F11" xr:uid="{242363B9-92B1-4CFE-AC22-64239F3D2CC1}">
      <formula1>0</formula1>
      <formula2>100</formula2>
    </dataValidation>
    <dataValidation type="whole" allowBlank="1" showInputMessage="1" showErrorMessage="1" errorTitle="Valor fuera de rango" error="Ingrese un valor correcto" sqref="F12" xr:uid="{F808516E-4689-4BBC-984A-15F9E0D87E5D}">
      <formula1>0</formula1>
      <formula2>100</formula2>
    </dataValidation>
    <dataValidation type="whole" allowBlank="1" showInputMessage="1" showErrorMessage="1" errorTitle="Valor fuera de rango" error="Ingrese un valor correcto" sqref="F13" xr:uid="{84CEF7CF-93FF-47E7-9855-810AD6503940}">
      <formula1>0</formula1>
      <formula2>100</formula2>
    </dataValidation>
    <dataValidation type="whole" allowBlank="1" showInputMessage="1" showErrorMessage="1" errorTitle="Valor fuera de rango" error="Ingrese un valor correcto" sqref="F14" xr:uid="{0EEE09F6-1075-4B00-BC44-28D63A34C286}">
      <formula1>0</formula1>
      <formula2>100</formula2>
    </dataValidation>
    <dataValidation type="whole" allowBlank="1" showInputMessage="1" showErrorMessage="1" errorTitle="Valor fuera de rango" error="Ingrese un valor correcto" sqref="F15" xr:uid="{83D847A5-D20B-4DA5-9EE8-216714A8F42C}">
      <formula1>0</formula1>
      <formula2>100</formula2>
    </dataValidation>
    <dataValidation type="whole" allowBlank="1" showInputMessage="1" showErrorMessage="1" errorTitle="Valor fuera de rango" error="Ingrese un valor correcto" sqref="F16" xr:uid="{31754C5F-AC60-41F1-B8B3-58A267B01899}">
      <formula1>0</formula1>
      <formula2>100</formula2>
    </dataValidation>
    <dataValidation type="whole" allowBlank="1" showInputMessage="1" showErrorMessage="1" errorTitle="Valor fuera de rango" error="Ingrese un valor correcto" sqref="F17" xr:uid="{1B4774C4-9519-4927-8E43-3A2324607111}">
      <formula1>0</formula1>
      <formula2>100</formula2>
    </dataValidation>
    <dataValidation type="whole" allowBlank="1" showInputMessage="1" showErrorMessage="1" errorTitle="Valor fuera de rango" error="Ingrese un valor correcto" sqref="F18" xr:uid="{20F3DD66-B25D-49E5-A162-E097FD6C8756}">
      <formula1>0</formula1>
      <formula2>100</formula2>
    </dataValidation>
    <dataValidation type="whole" allowBlank="1" showInputMessage="1" showErrorMessage="1" errorTitle="Valor fuera de rango" error="Ingrese un valor correcto" sqref="F19" xr:uid="{DBE04E93-C6F8-4FAF-8FE6-2DB36CEF7AF3}">
      <formula1>0</formula1>
      <formula2>100</formula2>
    </dataValidation>
    <dataValidation type="whole" allowBlank="1" showInputMessage="1" showErrorMessage="1" errorTitle="Valor fuera de rango" error="Ingrese un valor correcto" sqref="F20" xr:uid="{CC132875-165D-4799-A4FD-7C485F612829}">
      <formula1>0</formula1>
      <formula2>100</formula2>
    </dataValidation>
    <dataValidation type="whole" allowBlank="1" showInputMessage="1" showErrorMessage="1" errorTitle="Valor fuera de rango" error="Ingrese un valor correcto" sqref="F21" xr:uid="{94F14C6D-90DC-46FE-AD4D-107A3EAC4F42}">
      <formula1>0</formula1>
      <formula2>100</formula2>
    </dataValidation>
    <dataValidation type="whole" allowBlank="1" showInputMessage="1" showErrorMessage="1" errorTitle="Valor fuera de rango" error="Ingrese un valor correcto" sqref="F22" xr:uid="{B9AB2E31-3B66-4353-9976-62ECB0F76831}">
      <formula1>0</formula1>
      <formula2>100</formula2>
    </dataValidation>
    <dataValidation type="whole" allowBlank="1" showInputMessage="1" showErrorMessage="1" errorTitle="Valor fuera de rango" error="Ingrese un valor correcto" sqref="F23" xr:uid="{9E75D016-EA5F-4D03-B29D-35F1D2DB44EC}">
      <formula1>0</formula1>
      <formula2>100</formula2>
    </dataValidation>
    <dataValidation type="whole" allowBlank="1" showInputMessage="1" showErrorMessage="1" errorTitle="Valor fuera de rango" error="Ingrese un valor correcto" sqref="F24" xr:uid="{849F7B84-E0A8-4355-B99F-B2BA056F51E9}">
      <formula1>0</formula1>
      <formula2>100</formula2>
    </dataValidation>
    <dataValidation type="whole" allowBlank="1" showInputMessage="1" showErrorMessage="1" errorTitle="Valor fuera de rango" error="Ingrese un valor correcto" sqref="F25" xr:uid="{5863FCB4-000E-4B27-8A06-E3E0A05D750F}">
      <formula1>0</formula1>
      <formula2>100</formula2>
    </dataValidation>
    <dataValidation type="whole" allowBlank="1" showInputMessage="1" showErrorMessage="1" errorTitle="Valor fuera de rango" error="Ingrese un valor correcto" sqref="F26" xr:uid="{E2F5D327-F9E0-4A56-BD6B-5C725D18C966}">
      <formula1>0</formula1>
      <formula2>100</formula2>
    </dataValidation>
    <dataValidation type="whole" allowBlank="1" showInputMessage="1" showErrorMessage="1" errorTitle="Valor fuera de rango" error="Ingrese un valor correcto" sqref="F27" xr:uid="{F1E1E542-EAE3-4059-9281-0DF0864ADCB1}">
      <formula1>0</formula1>
      <formula2>100</formula2>
    </dataValidation>
    <dataValidation type="whole" allowBlank="1" showInputMessage="1" showErrorMessage="1" errorTitle="Valor fuera de rango" error="Ingrese un valor correcto" sqref="F28" xr:uid="{CE822752-C9C6-4E20-A3D9-74AE8635616C}">
      <formula1>0</formula1>
      <formula2>100</formula2>
    </dataValidation>
    <dataValidation type="whole" allowBlank="1" showInputMessage="1" showErrorMessage="1" errorTitle="Valor fuera de rango" error="Ingrese un valor correcto" sqref="F29" xr:uid="{29F14ED5-C362-46D3-990D-DAED43A6BA25}">
      <formula1>0</formula1>
      <formula2>100</formula2>
    </dataValidation>
    <dataValidation type="whole" allowBlank="1" showInputMessage="1" showErrorMessage="1" errorTitle="Valor fuera de rango" error="Ingrese un valor correcto" sqref="F30" xr:uid="{8B3B0B0D-B7E4-4175-9330-242D1DC19D28}">
      <formula1>0</formula1>
      <formula2>100</formula2>
    </dataValidation>
    <dataValidation type="whole" allowBlank="1" showInputMessage="1" showErrorMessage="1" errorTitle="Valor fuera de rango" error="Ingrese un valor correcto" sqref="F31" xr:uid="{613DE82B-D1B5-4CF4-8711-85A06088E37A}">
      <formula1>0</formula1>
      <formula2>100</formula2>
    </dataValidation>
    <dataValidation type="whole" allowBlank="1" showInputMessage="1" showErrorMessage="1" errorTitle="Valor fuera de rango" error="Ingrese un valor correcto" sqref="F32" xr:uid="{3C7E78C9-AF27-4B09-8AEB-C190EB6ED5C1}">
      <formula1>0</formula1>
      <formula2>100</formula2>
    </dataValidation>
    <dataValidation type="whole" allowBlank="1" showInputMessage="1" showErrorMessage="1" errorTitle="Valor fuera de rango" error="Ingrese un valor correcto" sqref="F33" xr:uid="{87D1FC77-CE87-40C8-821C-55489C4877D1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6335-7C40-40DC-B56D-BB49F53915E0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127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79</v>
      </c>
      <c r="B3" s="12">
        <v>1</v>
      </c>
      <c r="C3" s="13" t="s">
        <v>80</v>
      </c>
      <c r="D3" s="14">
        <v>77</v>
      </c>
      <c r="E3" s="14">
        <v>64</v>
      </c>
      <c r="F3" s="15"/>
      <c r="G3" s="14"/>
      <c r="H3" s="14"/>
      <c r="I3" s="14"/>
      <c r="J3" s="14"/>
      <c r="M3" s="11">
        <f>D3+E3+F3+G3+H3</f>
        <v>141</v>
      </c>
      <c r="N3">
        <f>M3*0.17</f>
        <v>23.970000000000002</v>
      </c>
      <c r="O3">
        <f>I3*0.15</f>
        <v>0</v>
      </c>
      <c r="P3">
        <f>ROUND(N3+O3,0)</f>
        <v>24</v>
      </c>
    </row>
    <row r="4" spans="1:16" x14ac:dyDescent="0.25">
      <c r="A4" s="12" t="s">
        <v>81</v>
      </c>
      <c r="B4" s="12">
        <v>2</v>
      </c>
      <c r="C4" s="13" t="s">
        <v>82</v>
      </c>
      <c r="D4" s="14">
        <v>57</v>
      </c>
      <c r="E4" s="14">
        <v>72</v>
      </c>
      <c r="F4" s="15"/>
      <c r="G4" s="14"/>
      <c r="H4" s="14"/>
      <c r="I4" s="14"/>
      <c r="J4" s="14"/>
      <c r="M4" s="11">
        <f>D4+E4+F4+G4+H4</f>
        <v>129</v>
      </c>
      <c r="N4">
        <f>M4*0.17</f>
        <v>21.930000000000003</v>
      </c>
      <c r="O4">
        <f>I4*0.15</f>
        <v>0</v>
      </c>
      <c r="P4">
        <f>ROUND(N4+O4,0)</f>
        <v>22</v>
      </c>
    </row>
    <row r="5" spans="1:16" x14ac:dyDescent="0.25">
      <c r="A5" s="12" t="s">
        <v>83</v>
      </c>
      <c r="B5" s="12">
        <v>3</v>
      </c>
      <c r="C5" s="13" t="s">
        <v>84</v>
      </c>
      <c r="D5" s="14">
        <v>81</v>
      </c>
      <c r="E5" s="14">
        <v>79</v>
      </c>
      <c r="F5" s="15"/>
      <c r="G5" s="14"/>
      <c r="H5" s="14"/>
      <c r="I5" s="14"/>
      <c r="J5" s="14"/>
      <c r="M5" s="11">
        <f>D5+E5+F5+G5+H5</f>
        <v>160</v>
      </c>
      <c r="N5">
        <f>M5*0.17</f>
        <v>27.200000000000003</v>
      </c>
      <c r="O5">
        <f>I5*0.15</f>
        <v>0</v>
      </c>
      <c r="P5">
        <f>ROUND(N5+O5,0)</f>
        <v>27</v>
      </c>
    </row>
    <row r="6" spans="1:16" x14ac:dyDescent="0.25">
      <c r="A6" s="12" t="s">
        <v>85</v>
      </c>
      <c r="B6" s="12">
        <v>4</v>
      </c>
      <c r="C6" s="13" t="s">
        <v>86</v>
      </c>
      <c r="D6" s="14">
        <v>90</v>
      </c>
      <c r="E6" s="14">
        <v>75</v>
      </c>
      <c r="F6" s="15"/>
      <c r="G6" s="14"/>
      <c r="H6" s="14"/>
      <c r="I6" s="14"/>
      <c r="J6" s="14"/>
      <c r="M6" s="11">
        <f>D6+E6+F6+G6+H6</f>
        <v>165</v>
      </c>
      <c r="N6">
        <f>M6*0.17</f>
        <v>28.05</v>
      </c>
      <c r="O6">
        <f>I6*0.15</f>
        <v>0</v>
      </c>
      <c r="P6">
        <f>ROUND(N6+O6,0)</f>
        <v>28</v>
      </c>
    </row>
    <row r="7" spans="1:16" x14ac:dyDescent="0.25">
      <c r="A7" s="12" t="s">
        <v>87</v>
      </c>
      <c r="B7" s="12">
        <v>5</v>
      </c>
      <c r="C7" s="13" t="s">
        <v>88</v>
      </c>
      <c r="D7" s="14">
        <v>88</v>
      </c>
      <c r="E7" s="14">
        <v>88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89</v>
      </c>
      <c r="B8" s="12">
        <v>6</v>
      </c>
      <c r="C8" s="13" t="s">
        <v>90</v>
      </c>
      <c r="D8" s="14">
        <v>60</v>
      </c>
      <c r="E8" s="14">
        <v>65</v>
      </c>
      <c r="F8" s="15"/>
      <c r="G8" s="14"/>
      <c r="H8" s="14"/>
      <c r="I8" s="14"/>
      <c r="J8" s="14"/>
      <c r="M8" s="11">
        <f>D8+E8+F8+G8+H8</f>
        <v>125</v>
      </c>
      <c r="N8">
        <f>M8*0.17</f>
        <v>21.25</v>
      </c>
      <c r="O8">
        <f>I8*0.15</f>
        <v>0</v>
      </c>
      <c r="P8">
        <f>ROUND(N8+O8,0)</f>
        <v>21</v>
      </c>
    </row>
    <row r="9" spans="1:16" x14ac:dyDescent="0.25">
      <c r="A9" s="12" t="s">
        <v>91</v>
      </c>
      <c r="B9" s="12">
        <v>7</v>
      </c>
      <c r="C9" s="13" t="s">
        <v>92</v>
      </c>
      <c r="D9" s="14">
        <v>90</v>
      </c>
      <c r="E9" s="14">
        <v>71</v>
      </c>
      <c r="F9" s="15"/>
      <c r="G9" s="14"/>
      <c r="H9" s="14"/>
      <c r="I9" s="14"/>
      <c r="J9" s="14"/>
      <c r="M9" s="11">
        <f>D9+E9+F9+G9+H9</f>
        <v>161</v>
      </c>
      <c r="N9">
        <f>M9*0.17</f>
        <v>27.37</v>
      </c>
      <c r="O9">
        <f>I9*0.15</f>
        <v>0</v>
      </c>
      <c r="P9">
        <f>ROUND(N9+O9,0)</f>
        <v>27</v>
      </c>
    </row>
    <row r="10" spans="1:16" x14ac:dyDescent="0.25">
      <c r="A10" s="12" t="s">
        <v>93</v>
      </c>
      <c r="B10" s="12">
        <v>8</v>
      </c>
      <c r="C10" s="13" t="s">
        <v>94</v>
      </c>
      <c r="D10" s="14">
        <v>79</v>
      </c>
      <c r="E10" s="14">
        <v>70</v>
      </c>
      <c r="F10" s="15"/>
      <c r="G10" s="14"/>
      <c r="H10" s="14"/>
      <c r="I10" s="14"/>
      <c r="J10" s="14"/>
      <c r="M10" s="11">
        <f>D10+E10+F10+G10+H10</f>
        <v>149</v>
      </c>
      <c r="N10">
        <f>M10*0.17</f>
        <v>25.330000000000002</v>
      </c>
      <c r="O10">
        <f>I10*0.15</f>
        <v>0</v>
      </c>
      <c r="P10">
        <f>ROUND(N10+O10,0)</f>
        <v>25</v>
      </c>
    </row>
    <row r="11" spans="1:16" x14ac:dyDescent="0.25">
      <c r="A11" s="12" t="s">
        <v>95</v>
      </c>
      <c r="B11" s="12">
        <v>9</v>
      </c>
      <c r="C11" s="13" t="s">
        <v>96</v>
      </c>
      <c r="D11" s="14">
        <v>91</v>
      </c>
      <c r="E11" s="14">
        <v>88</v>
      </c>
      <c r="F11" s="15"/>
      <c r="G11" s="14"/>
      <c r="H11" s="14"/>
      <c r="I11" s="14"/>
      <c r="J11" s="14"/>
      <c r="M11" s="11">
        <f>D11+E11+F11+G11+H11</f>
        <v>179</v>
      </c>
      <c r="N11">
        <f>M11*0.17</f>
        <v>30.430000000000003</v>
      </c>
      <c r="O11">
        <f>I11*0.15</f>
        <v>0</v>
      </c>
      <c r="P11">
        <f>ROUND(N11+O11,0)</f>
        <v>30</v>
      </c>
    </row>
    <row r="12" spans="1:16" x14ac:dyDescent="0.25">
      <c r="A12" s="12" t="s">
        <v>97</v>
      </c>
      <c r="B12" s="12">
        <v>10</v>
      </c>
      <c r="C12" s="13" t="s">
        <v>98</v>
      </c>
      <c r="D12" s="14">
        <v>94</v>
      </c>
      <c r="E12" s="14">
        <v>86</v>
      </c>
      <c r="F12" s="15"/>
      <c r="G12" s="14"/>
      <c r="H12" s="14"/>
      <c r="I12" s="14"/>
      <c r="J12" s="14"/>
      <c r="M12" s="11">
        <f>D12+E12+F12+G12+H12</f>
        <v>180</v>
      </c>
      <c r="N12">
        <f>M12*0.17</f>
        <v>30.6</v>
      </c>
      <c r="O12">
        <f>I12*0.15</f>
        <v>0</v>
      </c>
      <c r="P12">
        <f>ROUND(N12+O12,0)</f>
        <v>31</v>
      </c>
    </row>
    <row r="13" spans="1:16" x14ac:dyDescent="0.25">
      <c r="A13" s="12" t="s">
        <v>99</v>
      </c>
      <c r="B13" s="12">
        <v>11</v>
      </c>
      <c r="C13" s="13" t="s">
        <v>100</v>
      </c>
      <c r="D13" s="14">
        <v>82</v>
      </c>
      <c r="E13" s="14">
        <v>56</v>
      </c>
      <c r="F13" s="15"/>
      <c r="G13" s="14"/>
      <c r="H13" s="14"/>
      <c r="I13" s="14"/>
      <c r="J13" s="14"/>
      <c r="M13" s="11">
        <f>D13+E13+F13+G13+H13</f>
        <v>138</v>
      </c>
      <c r="N13">
        <f>M13*0.17</f>
        <v>23.46</v>
      </c>
      <c r="O13">
        <f>I13*0.15</f>
        <v>0</v>
      </c>
      <c r="P13">
        <f>ROUND(N13+O13,0)</f>
        <v>23</v>
      </c>
    </row>
    <row r="14" spans="1:16" x14ac:dyDescent="0.25">
      <c r="A14" s="12" t="s">
        <v>101</v>
      </c>
      <c r="B14" s="12">
        <v>12</v>
      </c>
      <c r="C14" s="13" t="s">
        <v>102</v>
      </c>
      <c r="D14" s="14">
        <v>95</v>
      </c>
      <c r="E14" s="14">
        <v>81</v>
      </c>
      <c r="F14" s="15"/>
      <c r="G14" s="14"/>
      <c r="H14" s="14"/>
      <c r="I14" s="14"/>
      <c r="J14" s="14"/>
      <c r="M14" s="11">
        <f>D14+E14+F14+G14+H14</f>
        <v>176</v>
      </c>
      <c r="N14">
        <f>M14*0.17</f>
        <v>29.92</v>
      </c>
      <c r="O14">
        <f>I14*0.15</f>
        <v>0</v>
      </c>
      <c r="P14">
        <f>ROUND(N14+O14,0)</f>
        <v>30</v>
      </c>
    </row>
    <row r="15" spans="1:16" x14ac:dyDescent="0.25">
      <c r="A15" s="12" t="s">
        <v>103</v>
      </c>
      <c r="B15" s="12">
        <v>13</v>
      </c>
      <c r="C15" s="13" t="s">
        <v>104</v>
      </c>
      <c r="D15" s="14">
        <v>96</v>
      </c>
      <c r="E15" s="14">
        <v>89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105</v>
      </c>
      <c r="B16" s="12">
        <v>14</v>
      </c>
      <c r="C16" s="13" t="s">
        <v>106</v>
      </c>
      <c r="D16" s="14">
        <v>87</v>
      </c>
      <c r="E16" s="14">
        <v>72</v>
      </c>
      <c r="F16" s="15"/>
      <c r="G16" s="14"/>
      <c r="H16" s="14"/>
      <c r="I16" s="14"/>
      <c r="J16" s="14"/>
      <c r="M16" s="11">
        <f>D16+E16+F16+G16+H16</f>
        <v>159</v>
      </c>
      <c r="N16">
        <f>M16*0.17</f>
        <v>27.03</v>
      </c>
      <c r="O16">
        <f>I16*0.15</f>
        <v>0</v>
      </c>
      <c r="P16">
        <f>ROUND(N16+O16,0)</f>
        <v>27</v>
      </c>
    </row>
    <row r="17" spans="1:16" x14ac:dyDescent="0.25">
      <c r="A17" s="12" t="s">
        <v>107</v>
      </c>
      <c r="B17" s="12">
        <v>15</v>
      </c>
      <c r="C17" s="13" t="s">
        <v>108</v>
      </c>
      <c r="D17" s="14">
        <v>93</v>
      </c>
      <c r="E17" s="14">
        <v>81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109</v>
      </c>
      <c r="B18" s="12">
        <v>16</v>
      </c>
      <c r="C18" s="13" t="s">
        <v>110</v>
      </c>
      <c r="D18" s="14">
        <v>92</v>
      </c>
      <c r="E18" s="14">
        <v>79</v>
      </c>
      <c r="F18" s="15"/>
      <c r="G18" s="14"/>
      <c r="H18" s="14"/>
      <c r="I18" s="14"/>
      <c r="J18" s="14"/>
      <c r="M18" s="11">
        <f>D18+E18+F18+G18+H18</f>
        <v>171</v>
      </c>
      <c r="N18">
        <f>M18*0.17</f>
        <v>29.070000000000004</v>
      </c>
      <c r="O18">
        <f>I18*0.15</f>
        <v>0</v>
      </c>
      <c r="P18">
        <f>ROUND(N18+O18,0)</f>
        <v>29</v>
      </c>
    </row>
    <row r="19" spans="1:16" x14ac:dyDescent="0.25">
      <c r="A19" s="12" t="s">
        <v>111</v>
      </c>
      <c r="B19" s="12">
        <v>17</v>
      </c>
      <c r="C19" s="13" t="s">
        <v>112</v>
      </c>
      <c r="D19" s="14">
        <v>87</v>
      </c>
      <c r="E19" s="14">
        <v>85</v>
      </c>
      <c r="F19" s="15"/>
      <c r="G19" s="14"/>
      <c r="H19" s="14"/>
      <c r="I19" s="14"/>
      <c r="J19" s="14"/>
      <c r="M19" s="11">
        <f>D19+E19+F19+G19+H19</f>
        <v>172</v>
      </c>
      <c r="N19">
        <f>M19*0.17</f>
        <v>29.240000000000002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113</v>
      </c>
      <c r="B20" s="12">
        <v>18</v>
      </c>
      <c r="C20" s="13" t="s">
        <v>114</v>
      </c>
      <c r="D20" s="14">
        <v>77</v>
      </c>
      <c r="E20" s="14">
        <v>57</v>
      </c>
      <c r="F20" s="15"/>
      <c r="G20" s="14"/>
      <c r="H20" s="14"/>
      <c r="I20" s="14"/>
      <c r="J20" s="14"/>
      <c r="M20" s="11">
        <f>D20+E20+F20+G20+H20</f>
        <v>134</v>
      </c>
      <c r="N20">
        <f>M20*0.17</f>
        <v>22.78</v>
      </c>
      <c r="O20">
        <f>I20*0.15</f>
        <v>0</v>
      </c>
      <c r="P20">
        <f>ROUND(N20+O20,0)</f>
        <v>23</v>
      </c>
    </row>
    <row r="21" spans="1:16" x14ac:dyDescent="0.25">
      <c r="A21" s="12" t="s">
        <v>115</v>
      </c>
      <c r="B21" s="12">
        <v>19</v>
      </c>
      <c r="C21" s="13" t="s">
        <v>116</v>
      </c>
      <c r="D21" s="14">
        <v>92</v>
      </c>
      <c r="E21" s="14">
        <v>87</v>
      </c>
      <c r="F21" s="15"/>
      <c r="G21" s="14"/>
      <c r="H21" s="14"/>
      <c r="I21" s="14"/>
      <c r="J21" s="14"/>
      <c r="M21" s="11">
        <f>D21+E21+F21+G21+H21</f>
        <v>179</v>
      </c>
      <c r="N21">
        <f>M21*0.17</f>
        <v>30.430000000000003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117</v>
      </c>
      <c r="B22" s="12">
        <v>20</v>
      </c>
      <c r="C22" s="13" t="s">
        <v>118</v>
      </c>
      <c r="D22" s="14">
        <v>98</v>
      </c>
      <c r="E22" s="14">
        <v>95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119</v>
      </c>
      <c r="B23" s="12">
        <v>21</v>
      </c>
      <c r="C23" s="13" t="s">
        <v>120</v>
      </c>
      <c r="D23" s="14">
        <v>91</v>
      </c>
      <c r="E23" s="14">
        <v>81</v>
      </c>
      <c r="F23" s="15"/>
      <c r="G23" s="14"/>
      <c r="H23" s="14"/>
      <c r="I23" s="14"/>
      <c r="J23" s="14"/>
      <c r="M23" s="11">
        <f>D23+E23+F23+G23+H23</f>
        <v>172</v>
      </c>
      <c r="N23">
        <f>M23*0.17</f>
        <v>29.240000000000002</v>
      </c>
      <c r="O23">
        <f>I23*0.15</f>
        <v>0</v>
      </c>
      <c r="P23">
        <f>ROUND(N23+O23,0)</f>
        <v>29</v>
      </c>
    </row>
    <row r="24" spans="1:16" x14ac:dyDescent="0.25">
      <c r="A24" s="12" t="s">
        <v>121</v>
      </c>
      <c r="B24" s="12">
        <v>22</v>
      </c>
      <c r="C24" s="13" t="s">
        <v>122</v>
      </c>
      <c r="D24" s="14">
        <v>75</v>
      </c>
      <c r="E24" s="14">
        <v>71</v>
      </c>
      <c r="F24" s="15"/>
      <c r="G24" s="14"/>
      <c r="H24" s="14"/>
      <c r="I24" s="14"/>
      <c r="J24" s="14"/>
      <c r="M24" s="11">
        <f>D24+E24+F24+G24+H24</f>
        <v>146</v>
      </c>
      <c r="N24">
        <f>M24*0.17</f>
        <v>24.82</v>
      </c>
      <c r="O24">
        <f>I24*0.15</f>
        <v>0</v>
      </c>
      <c r="P24">
        <f>ROUND(N24+O24,0)</f>
        <v>25</v>
      </c>
    </row>
    <row r="25" spans="1:16" x14ac:dyDescent="0.25">
      <c r="A25" s="12" t="s">
        <v>123</v>
      </c>
      <c r="B25" s="12">
        <v>23</v>
      </c>
      <c r="C25" s="13" t="s">
        <v>124</v>
      </c>
      <c r="D25" s="14">
        <v>100</v>
      </c>
      <c r="E25" s="14">
        <v>93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125</v>
      </c>
      <c r="B26" s="12">
        <v>24</v>
      </c>
      <c r="C26" s="13" t="s">
        <v>126</v>
      </c>
      <c r="D26" s="14">
        <v>89</v>
      </c>
      <c r="E26" s="14">
        <v>72</v>
      </c>
      <c r="F26" s="15"/>
      <c r="G26" s="14"/>
      <c r="H26" s="14"/>
      <c r="I26" s="14"/>
      <c r="J26" s="14"/>
      <c r="M26" s="11">
        <f>D26+E26+F26+G26+H26</f>
        <v>161</v>
      </c>
      <c r="N26">
        <f>M26*0.17</f>
        <v>27.37</v>
      </c>
      <c r="O26">
        <f>I26*0.15</f>
        <v>0</v>
      </c>
      <c r="P26">
        <f>ROUND(N26+O26,0)</f>
        <v>27</v>
      </c>
    </row>
  </sheetData>
  <sheetProtection algorithmName="SHA-512" hashValue="oskraxI5SRxbEPCpTtMDt4Bh1J5JyUK06LE4Bcb0tYUI0cczObU+CWNstdXqk8ifjbU7AciszaUSuvCz+r17dA==" saltValue="uADijvqxuqOvPSYJH12Fkg==" spinCount="100000" sheet="1" objects="1" scenarios="1"/>
  <dataValidations count="24">
    <dataValidation type="whole" allowBlank="1" showInputMessage="1" showErrorMessage="1" errorTitle="Valor fuera de rango" error="Ingrese un valor correcto" sqref="F3" xr:uid="{72007D4B-73DA-4E18-A022-38831F081BAA}">
      <formula1>0</formula1>
      <formula2>100</formula2>
    </dataValidation>
    <dataValidation type="whole" allowBlank="1" showInputMessage="1" showErrorMessage="1" errorTitle="Valor fuera de rango" error="Ingrese un valor correcto" sqref="F4" xr:uid="{E9D13BC4-E73B-42D4-98EF-AC8C031E3092}">
      <formula1>0</formula1>
      <formula2>100</formula2>
    </dataValidation>
    <dataValidation type="whole" allowBlank="1" showInputMessage="1" showErrorMessage="1" errorTitle="Valor fuera de rango" error="Ingrese un valor correcto" sqref="F5" xr:uid="{FEBBE156-73CB-4B27-A501-EA395EE9E838}">
      <formula1>0</formula1>
      <formula2>100</formula2>
    </dataValidation>
    <dataValidation type="whole" allowBlank="1" showInputMessage="1" showErrorMessage="1" errorTitle="Valor fuera de rango" error="Ingrese un valor correcto" sqref="F6" xr:uid="{4F213229-EDF6-4EE4-9C02-FADD8F64406A}">
      <formula1>0</formula1>
      <formula2>100</formula2>
    </dataValidation>
    <dataValidation type="whole" allowBlank="1" showInputMessage="1" showErrorMessage="1" errorTitle="Valor fuera de rango" error="Ingrese un valor correcto" sqref="F7" xr:uid="{80623E8E-B8E4-4D81-9AF5-A09B48C7A392}">
      <formula1>0</formula1>
      <formula2>100</formula2>
    </dataValidation>
    <dataValidation type="whole" allowBlank="1" showInputMessage="1" showErrorMessage="1" errorTitle="Valor fuera de rango" error="Ingrese un valor correcto" sqref="F8" xr:uid="{5ACDB2BB-D6F9-48A1-BF2E-B94BB23546C9}">
      <formula1>0</formula1>
      <formula2>100</formula2>
    </dataValidation>
    <dataValidation type="whole" allowBlank="1" showInputMessage="1" showErrorMessage="1" errorTitle="Valor fuera de rango" error="Ingrese un valor correcto" sqref="F9" xr:uid="{117E24A5-1C4C-4A69-A708-4CC9D7C1187F}">
      <formula1>0</formula1>
      <formula2>100</formula2>
    </dataValidation>
    <dataValidation type="whole" allowBlank="1" showInputMessage="1" showErrorMessage="1" errorTitle="Valor fuera de rango" error="Ingrese un valor correcto" sqref="F10" xr:uid="{5A0EEAC9-7CBC-47AD-9941-A6834F7AA899}">
      <formula1>0</formula1>
      <formula2>100</formula2>
    </dataValidation>
    <dataValidation type="whole" allowBlank="1" showInputMessage="1" showErrorMessage="1" errorTitle="Valor fuera de rango" error="Ingrese un valor correcto" sqref="F11" xr:uid="{141999B9-8B72-4A6E-923A-C9CF04C666F3}">
      <formula1>0</formula1>
      <formula2>100</formula2>
    </dataValidation>
    <dataValidation type="whole" allowBlank="1" showInputMessage="1" showErrorMessage="1" errorTitle="Valor fuera de rango" error="Ingrese un valor correcto" sqref="F12" xr:uid="{79A0F943-7ADA-428E-A65A-342EC5C34F17}">
      <formula1>0</formula1>
      <formula2>100</formula2>
    </dataValidation>
    <dataValidation type="whole" allowBlank="1" showInputMessage="1" showErrorMessage="1" errorTitle="Valor fuera de rango" error="Ingrese un valor correcto" sqref="F13" xr:uid="{57743E52-9DD6-433E-A6DC-F8E80C240F07}">
      <formula1>0</formula1>
      <formula2>100</formula2>
    </dataValidation>
    <dataValidation type="whole" allowBlank="1" showInputMessage="1" showErrorMessage="1" errorTitle="Valor fuera de rango" error="Ingrese un valor correcto" sqref="F14" xr:uid="{1D75D337-6D48-4D15-9A0B-A005FB3BAEBC}">
      <formula1>0</formula1>
      <formula2>100</formula2>
    </dataValidation>
    <dataValidation type="whole" allowBlank="1" showInputMessage="1" showErrorMessage="1" errorTitle="Valor fuera de rango" error="Ingrese un valor correcto" sqref="F15" xr:uid="{2BC9BB76-FC68-462F-B9DD-114B65F0C6C1}">
      <formula1>0</formula1>
      <formula2>100</formula2>
    </dataValidation>
    <dataValidation type="whole" allowBlank="1" showInputMessage="1" showErrorMessage="1" errorTitle="Valor fuera de rango" error="Ingrese un valor correcto" sqref="F16" xr:uid="{C7FD6293-6F57-4F5F-B0C8-B5C27B31B181}">
      <formula1>0</formula1>
      <formula2>100</formula2>
    </dataValidation>
    <dataValidation type="whole" allowBlank="1" showInputMessage="1" showErrorMessage="1" errorTitle="Valor fuera de rango" error="Ingrese un valor correcto" sqref="F17" xr:uid="{3BBDF90E-8D80-476D-9DAB-0C49D9A3726E}">
      <formula1>0</formula1>
      <formula2>100</formula2>
    </dataValidation>
    <dataValidation type="whole" allowBlank="1" showInputMessage="1" showErrorMessage="1" errorTitle="Valor fuera de rango" error="Ingrese un valor correcto" sqref="F18" xr:uid="{1F6455EC-A2E5-4611-9CD3-E08408832997}">
      <formula1>0</formula1>
      <formula2>100</formula2>
    </dataValidation>
    <dataValidation type="whole" allowBlank="1" showInputMessage="1" showErrorMessage="1" errorTitle="Valor fuera de rango" error="Ingrese un valor correcto" sqref="F19" xr:uid="{8C71B2F6-8B26-4861-BDC8-0C2A255B3DD9}">
      <formula1>0</formula1>
      <formula2>100</formula2>
    </dataValidation>
    <dataValidation type="whole" allowBlank="1" showInputMessage="1" showErrorMessage="1" errorTitle="Valor fuera de rango" error="Ingrese un valor correcto" sqref="F20" xr:uid="{6CE4CFC1-0EFB-4F16-B138-DF898C47D2D7}">
      <formula1>0</formula1>
      <formula2>100</formula2>
    </dataValidation>
    <dataValidation type="whole" allowBlank="1" showInputMessage="1" showErrorMessage="1" errorTitle="Valor fuera de rango" error="Ingrese un valor correcto" sqref="F21" xr:uid="{2B2CBABA-AFEE-40A6-93BF-C58FDDAEB850}">
      <formula1>0</formula1>
      <formula2>100</formula2>
    </dataValidation>
    <dataValidation type="whole" allowBlank="1" showInputMessage="1" showErrorMessage="1" errorTitle="Valor fuera de rango" error="Ingrese un valor correcto" sqref="F22" xr:uid="{75DAF0A9-F824-405F-9D43-37148E9B56E6}">
      <formula1>0</formula1>
      <formula2>100</formula2>
    </dataValidation>
    <dataValidation type="whole" allowBlank="1" showInputMessage="1" showErrorMessage="1" errorTitle="Valor fuera de rango" error="Ingrese un valor correcto" sqref="F23" xr:uid="{78CDDCA2-ABE7-4B66-9359-A0D5857B6C05}">
      <formula1>0</formula1>
      <formula2>100</formula2>
    </dataValidation>
    <dataValidation type="whole" allowBlank="1" showInputMessage="1" showErrorMessage="1" errorTitle="Valor fuera de rango" error="Ingrese un valor correcto" sqref="F24" xr:uid="{91D4A871-0813-4B90-8394-B2F0679C0880}">
      <formula1>0</formula1>
      <formula2>100</formula2>
    </dataValidation>
    <dataValidation type="whole" allowBlank="1" showInputMessage="1" showErrorMessage="1" errorTitle="Valor fuera de rango" error="Ingrese un valor correcto" sqref="F25" xr:uid="{001B6361-64E0-4BCD-8A60-E67038768D5D}">
      <formula1>0</formula1>
      <formula2>100</formula2>
    </dataValidation>
    <dataValidation type="whole" allowBlank="1" showInputMessage="1" showErrorMessage="1" errorTitle="Valor fuera de rango" error="Ingrese un valor correcto" sqref="F26" xr:uid="{BB8E29BA-AD05-4BD4-BB9F-DDD2623D9323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6956-B1AA-4046-B53D-F0A6232D303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128</v>
      </c>
      <c r="C1" s="1" t="s">
        <v>129</v>
      </c>
      <c r="D1" s="5" t="s">
        <v>195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131</v>
      </c>
      <c r="B3" s="12">
        <v>1</v>
      </c>
      <c r="C3" s="13" t="s">
        <v>132</v>
      </c>
      <c r="D3" s="14">
        <v>94</v>
      </c>
      <c r="E3" s="14">
        <v>92</v>
      </c>
      <c r="F3" s="15"/>
      <c r="G3" s="14"/>
      <c r="H3" s="14"/>
      <c r="I3" s="14"/>
      <c r="J3" s="14"/>
      <c r="M3" s="11">
        <f>D3+E3+F3+G3+H3</f>
        <v>186</v>
      </c>
      <c r="N3">
        <f>M3*0.17</f>
        <v>31.62</v>
      </c>
      <c r="O3">
        <f>I3*0.15</f>
        <v>0</v>
      </c>
      <c r="P3">
        <f>ROUND(N3+O3,0)</f>
        <v>32</v>
      </c>
    </row>
    <row r="4" spans="1:16" x14ac:dyDescent="0.25">
      <c r="A4" s="12" t="s">
        <v>133</v>
      </c>
      <c r="B4" s="12">
        <v>2</v>
      </c>
      <c r="C4" s="13" t="s">
        <v>134</v>
      </c>
      <c r="D4" s="14">
        <v>92</v>
      </c>
      <c r="E4" s="14">
        <v>90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135</v>
      </c>
      <c r="B5" s="12">
        <v>3</v>
      </c>
      <c r="C5" s="13" t="s">
        <v>136</v>
      </c>
      <c r="D5" s="14">
        <v>98</v>
      </c>
      <c r="E5" s="14">
        <v>97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137</v>
      </c>
      <c r="B6" s="12">
        <v>4</v>
      </c>
      <c r="C6" s="13" t="s">
        <v>138</v>
      </c>
      <c r="D6" s="14">
        <v>84</v>
      </c>
      <c r="E6" s="14">
        <v>79</v>
      </c>
      <c r="F6" s="15"/>
      <c r="G6" s="14"/>
      <c r="H6" s="14"/>
      <c r="I6" s="14"/>
      <c r="J6" s="14"/>
      <c r="M6" s="11">
        <f>D6+E6+F6+G6+H6</f>
        <v>163</v>
      </c>
      <c r="N6">
        <f>M6*0.17</f>
        <v>27.71</v>
      </c>
      <c r="O6">
        <f>I6*0.15</f>
        <v>0</v>
      </c>
      <c r="P6">
        <f>ROUND(N6+O6,0)</f>
        <v>28</v>
      </c>
    </row>
    <row r="7" spans="1:16" x14ac:dyDescent="0.25">
      <c r="A7" s="12" t="s">
        <v>139</v>
      </c>
      <c r="B7" s="12">
        <v>5</v>
      </c>
      <c r="C7" s="13" t="s">
        <v>140</v>
      </c>
      <c r="D7" s="14">
        <v>94</v>
      </c>
      <c r="E7" s="14">
        <v>89</v>
      </c>
      <c r="F7" s="15"/>
      <c r="G7" s="14"/>
      <c r="H7" s="14"/>
      <c r="I7" s="14"/>
      <c r="J7" s="14"/>
      <c r="M7" s="11">
        <f>D7+E7+F7+G7+H7</f>
        <v>183</v>
      </c>
      <c r="N7">
        <f>M7*0.17</f>
        <v>31.110000000000003</v>
      </c>
      <c r="O7">
        <f>I7*0.15</f>
        <v>0</v>
      </c>
      <c r="P7">
        <f>ROUND(N7+O7,0)</f>
        <v>31</v>
      </c>
    </row>
    <row r="8" spans="1:16" x14ac:dyDescent="0.25">
      <c r="A8" s="12" t="s">
        <v>141</v>
      </c>
      <c r="B8" s="12">
        <v>6</v>
      </c>
      <c r="C8" s="13" t="s">
        <v>142</v>
      </c>
      <c r="D8" s="14">
        <v>92</v>
      </c>
      <c r="E8" s="14">
        <v>93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143</v>
      </c>
      <c r="B9" s="12">
        <v>7</v>
      </c>
      <c r="C9" s="13" t="s">
        <v>144</v>
      </c>
      <c r="D9" s="14">
        <v>90</v>
      </c>
      <c r="E9" s="14">
        <v>89</v>
      </c>
      <c r="F9" s="15"/>
      <c r="G9" s="14"/>
      <c r="H9" s="14"/>
      <c r="I9" s="14"/>
      <c r="J9" s="14"/>
      <c r="M9" s="11">
        <f>D9+E9+F9+G9+H9</f>
        <v>179</v>
      </c>
      <c r="N9">
        <f>M9*0.17</f>
        <v>30.430000000000003</v>
      </c>
      <c r="O9">
        <f>I9*0.15</f>
        <v>0</v>
      </c>
      <c r="P9">
        <f>ROUND(N9+O9,0)</f>
        <v>30</v>
      </c>
    </row>
    <row r="10" spans="1:16" x14ac:dyDescent="0.25">
      <c r="A10" s="12" t="s">
        <v>145</v>
      </c>
      <c r="B10" s="12">
        <v>8</v>
      </c>
      <c r="C10" s="13" t="s">
        <v>146</v>
      </c>
      <c r="D10" s="14">
        <v>69</v>
      </c>
      <c r="E10" s="14">
        <v>52</v>
      </c>
      <c r="F10" s="15"/>
      <c r="G10" s="14"/>
      <c r="H10" s="14"/>
      <c r="I10" s="14"/>
      <c r="J10" s="14"/>
      <c r="M10" s="11">
        <f>D10+E10+F10+G10+H10</f>
        <v>121</v>
      </c>
      <c r="N10">
        <f>M10*0.17</f>
        <v>20.57</v>
      </c>
      <c r="O10">
        <f>I10*0.15</f>
        <v>0</v>
      </c>
      <c r="P10">
        <f>ROUND(N10+O10,0)</f>
        <v>21</v>
      </c>
    </row>
    <row r="11" spans="1:16" x14ac:dyDescent="0.25">
      <c r="A11" s="12" t="s">
        <v>147</v>
      </c>
      <c r="B11" s="12">
        <v>9</v>
      </c>
      <c r="C11" s="13" t="s">
        <v>148</v>
      </c>
      <c r="D11" s="14">
        <v>96</v>
      </c>
      <c r="E11" s="14">
        <v>95</v>
      </c>
      <c r="F11" s="15"/>
      <c r="G11" s="14"/>
      <c r="H11" s="14"/>
      <c r="I11" s="14"/>
      <c r="J11" s="14"/>
      <c r="M11" s="11">
        <f>D11+E11+F11+G11+H11</f>
        <v>191</v>
      </c>
      <c r="N11">
        <f>M11*0.17</f>
        <v>32.47</v>
      </c>
      <c r="O11">
        <f>I11*0.15</f>
        <v>0</v>
      </c>
      <c r="P11">
        <f>ROUND(N11+O11,0)</f>
        <v>32</v>
      </c>
    </row>
    <row r="12" spans="1:16" x14ac:dyDescent="0.25">
      <c r="A12" s="12" t="s">
        <v>149</v>
      </c>
      <c r="B12" s="12">
        <v>10</v>
      </c>
      <c r="C12" s="13" t="s">
        <v>150</v>
      </c>
      <c r="D12" s="14">
        <v>89</v>
      </c>
      <c r="E12" s="14">
        <v>82</v>
      </c>
      <c r="F12" s="15"/>
      <c r="G12" s="14"/>
      <c r="H12" s="14"/>
      <c r="I12" s="14"/>
      <c r="J12" s="14"/>
      <c r="M12" s="11">
        <f>D12+E12+F12+G12+H12</f>
        <v>171</v>
      </c>
      <c r="N12">
        <f>M12*0.17</f>
        <v>29.070000000000004</v>
      </c>
      <c r="O12">
        <f>I12*0.15</f>
        <v>0</v>
      </c>
      <c r="P12">
        <f>ROUND(N12+O12,0)</f>
        <v>29</v>
      </c>
    </row>
    <row r="13" spans="1:16" x14ac:dyDescent="0.25">
      <c r="A13" s="12" t="s">
        <v>151</v>
      </c>
      <c r="B13" s="12">
        <v>11</v>
      </c>
      <c r="C13" s="13" t="s">
        <v>152</v>
      </c>
      <c r="D13" s="14">
        <v>83</v>
      </c>
      <c r="E13" s="14">
        <v>88</v>
      </c>
      <c r="F13" s="15"/>
      <c r="G13" s="14"/>
      <c r="H13" s="14"/>
      <c r="I13" s="14"/>
      <c r="J13" s="14"/>
      <c r="M13" s="11">
        <f>D13+E13+F13+G13+H13</f>
        <v>171</v>
      </c>
      <c r="N13">
        <f>M13*0.17</f>
        <v>29.070000000000004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153</v>
      </c>
      <c r="B14" s="12">
        <v>12</v>
      </c>
      <c r="C14" s="13" t="s">
        <v>154</v>
      </c>
      <c r="D14" s="14">
        <v>50</v>
      </c>
      <c r="E14" s="14">
        <v>96</v>
      </c>
      <c r="F14" s="15"/>
      <c r="G14" s="14"/>
      <c r="H14" s="14"/>
      <c r="I14" s="14"/>
      <c r="J14" s="14"/>
      <c r="M14" s="11">
        <f>D14+E14+F14+G14+H14</f>
        <v>146</v>
      </c>
      <c r="N14">
        <f>M14*0.17</f>
        <v>24.82</v>
      </c>
      <c r="O14">
        <f>I14*0.15</f>
        <v>0</v>
      </c>
      <c r="P14">
        <f>ROUND(N14+O14,0)</f>
        <v>25</v>
      </c>
    </row>
    <row r="15" spans="1:16" x14ac:dyDescent="0.25">
      <c r="A15" s="12" t="s">
        <v>155</v>
      </c>
      <c r="B15" s="12">
        <v>13</v>
      </c>
      <c r="C15" s="13" t="s">
        <v>156</v>
      </c>
      <c r="D15" s="14">
        <v>96</v>
      </c>
      <c r="E15" s="14">
        <v>99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157</v>
      </c>
      <c r="B16" s="12">
        <v>14</v>
      </c>
      <c r="C16" s="13" t="s">
        <v>158</v>
      </c>
      <c r="D16" s="14">
        <v>85</v>
      </c>
      <c r="E16" s="14">
        <v>80</v>
      </c>
      <c r="F16" s="15"/>
      <c r="G16" s="14"/>
      <c r="H16" s="14"/>
      <c r="I16" s="14"/>
      <c r="J16" s="14"/>
      <c r="M16" s="11">
        <f>D16+E16+F16+G16+H16</f>
        <v>165</v>
      </c>
      <c r="N16">
        <f>M16*0.17</f>
        <v>28.05</v>
      </c>
      <c r="O16">
        <f>I16*0.15</f>
        <v>0</v>
      </c>
      <c r="P16">
        <f>ROUND(N16+O16,0)</f>
        <v>28</v>
      </c>
    </row>
    <row r="17" spans="1:16" x14ac:dyDescent="0.25">
      <c r="A17" s="12" t="s">
        <v>159</v>
      </c>
      <c r="B17" s="12">
        <v>15</v>
      </c>
      <c r="C17" s="13" t="s">
        <v>160</v>
      </c>
      <c r="D17" s="14">
        <v>87</v>
      </c>
      <c r="E17" s="14">
        <v>77</v>
      </c>
      <c r="F17" s="15"/>
      <c r="G17" s="14"/>
      <c r="H17" s="14"/>
      <c r="I17" s="14"/>
      <c r="J17" s="14"/>
      <c r="M17" s="11">
        <f>D17+E17+F17+G17+H17</f>
        <v>164</v>
      </c>
      <c r="N17">
        <f>M17*0.17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161</v>
      </c>
      <c r="B18" s="12">
        <v>16</v>
      </c>
      <c r="C18" s="13" t="s">
        <v>162</v>
      </c>
      <c r="D18" s="14">
        <v>98</v>
      </c>
      <c r="E18" s="14">
        <v>93</v>
      </c>
      <c r="F18" s="15"/>
      <c r="G18" s="14"/>
      <c r="H18" s="14"/>
      <c r="I18" s="14"/>
      <c r="J18" s="14"/>
      <c r="M18" s="11">
        <f>D18+E18+F18+G18+H18</f>
        <v>191</v>
      </c>
      <c r="N18">
        <f>M18*0.17</f>
        <v>32.47</v>
      </c>
      <c r="O18">
        <f>I18*0.15</f>
        <v>0</v>
      </c>
      <c r="P18">
        <f>ROUND(N18+O18,0)</f>
        <v>32</v>
      </c>
    </row>
    <row r="19" spans="1:16" x14ac:dyDescent="0.25">
      <c r="A19" s="12" t="s">
        <v>163</v>
      </c>
      <c r="B19" s="12">
        <v>17</v>
      </c>
      <c r="C19" s="13" t="s">
        <v>164</v>
      </c>
      <c r="D19" s="14">
        <v>75</v>
      </c>
      <c r="E19" s="14">
        <v>74</v>
      </c>
      <c r="F19" s="15"/>
      <c r="G19" s="14"/>
      <c r="H19" s="14"/>
      <c r="I19" s="14"/>
      <c r="J19" s="14"/>
      <c r="M19" s="11">
        <f>D19+E19+F19+G19+H19</f>
        <v>149</v>
      </c>
      <c r="N19">
        <f>M19*0.17</f>
        <v>25.330000000000002</v>
      </c>
      <c r="O19">
        <f>I19*0.15</f>
        <v>0</v>
      </c>
      <c r="P19">
        <f>ROUND(N19+O19,0)</f>
        <v>25</v>
      </c>
    </row>
    <row r="20" spans="1:16" x14ac:dyDescent="0.25">
      <c r="A20" s="12" t="s">
        <v>165</v>
      </c>
      <c r="B20" s="12">
        <v>18</v>
      </c>
      <c r="C20" s="13" t="s">
        <v>166</v>
      </c>
      <c r="D20" s="14">
        <v>82</v>
      </c>
      <c r="E20" s="14">
        <v>58</v>
      </c>
      <c r="F20" s="15"/>
      <c r="G20" s="14"/>
      <c r="H20" s="14"/>
      <c r="I20" s="14"/>
      <c r="J20" s="14"/>
      <c r="M20" s="11">
        <f>D20+E20+F20+G20+H20</f>
        <v>140</v>
      </c>
      <c r="N20">
        <f>M20*0.17</f>
        <v>23.8</v>
      </c>
      <c r="O20">
        <f>I20*0.15</f>
        <v>0</v>
      </c>
      <c r="P20">
        <f>ROUND(N20+O20,0)</f>
        <v>24</v>
      </c>
    </row>
    <row r="21" spans="1:16" x14ac:dyDescent="0.25">
      <c r="A21" s="12" t="s">
        <v>167</v>
      </c>
      <c r="B21" s="12">
        <v>19</v>
      </c>
      <c r="C21" s="13" t="s">
        <v>168</v>
      </c>
      <c r="D21" s="14">
        <v>91</v>
      </c>
      <c r="E21" s="14">
        <v>85</v>
      </c>
      <c r="F21" s="15"/>
      <c r="G21" s="14"/>
      <c r="H21" s="14"/>
      <c r="I21" s="14"/>
      <c r="J21" s="14"/>
      <c r="M21" s="11">
        <f>D21+E21+F21+G21+H21</f>
        <v>176</v>
      </c>
      <c r="N21">
        <f>M21*0.17</f>
        <v>29.92</v>
      </c>
      <c r="O21">
        <f>I21*0.15</f>
        <v>0</v>
      </c>
      <c r="P21">
        <f>ROUND(N21+O21,0)</f>
        <v>30</v>
      </c>
    </row>
    <row r="22" spans="1:16" x14ac:dyDescent="0.25">
      <c r="A22" s="12" t="s">
        <v>169</v>
      </c>
      <c r="B22" s="12">
        <v>20</v>
      </c>
      <c r="C22" s="13" t="s">
        <v>170</v>
      </c>
      <c r="D22" s="14">
        <v>76</v>
      </c>
      <c r="E22" s="14">
        <v>69</v>
      </c>
      <c r="F22" s="15"/>
      <c r="G22" s="14"/>
      <c r="H22" s="14"/>
      <c r="I22" s="14"/>
      <c r="J22" s="14"/>
      <c r="M22" s="11">
        <f>D22+E22+F22+G22+H22</f>
        <v>145</v>
      </c>
      <c r="N22">
        <f>M22*0.17</f>
        <v>24.650000000000002</v>
      </c>
      <c r="O22">
        <f>I22*0.15</f>
        <v>0</v>
      </c>
      <c r="P22">
        <f>ROUND(N22+O22,0)</f>
        <v>25</v>
      </c>
    </row>
    <row r="23" spans="1:16" x14ac:dyDescent="0.25">
      <c r="A23" s="12" t="s">
        <v>171</v>
      </c>
      <c r="B23" s="12">
        <v>21</v>
      </c>
      <c r="C23" s="13" t="s">
        <v>172</v>
      </c>
      <c r="D23" s="14">
        <v>92</v>
      </c>
      <c r="E23" s="14">
        <v>84</v>
      </c>
      <c r="F23" s="15"/>
      <c r="G23" s="14"/>
      <c r="H23" s="14"/>
      <c r="I23" s="14"/>
      <c r="J23" s="14"/>
      <c r="M23" s="11">
        <f>D23+E23+F23+G23+H23</f>
        <v>176</v>
      </c>
      <c r="N23">
        <f>M23*0.17</f>
        <v>29.92</v>
      </c>
      <c r="O23">
        <f>I23*0.15</f>
        <v>0</v>
      </c>
      <c r="P23">
        <f>ROUND(N23+O23,0)</f>
        <v>30</v>
      </c>
    </row>
    <row r="24" spans="1:16" x14ac:dyDescent="0.25">
      <c r="A24" s="12" t="s">
        <v>173</v>
      </c>
      <c r="B24" s="12">
        <v>22</v>
      </c>
      <c r="C24" s="13" t="s">
        <v>174</v>
      </c>
      <c r="D24" s="14">
        <v>89</v>
      </c>
      <c r="E24" s="14">
        <v>82</v>
      </c>
      <c r="F24" s="15"/>
      <c r="G24" s="14"/>
      <c r="H24" s="14"/>
      <c r="I24" s="14"/>
      <c r="J24" s="14"/>
      <c r="M24" s="11">
        <f>D24+E24+F24+G24+H24</f>
        <v>171</v>
      </c>
      <c r="N24">
        <f>M24*0.17</f>
        <v>29.070000000000004</v>
      </c>
      <c r="O24">
        <f>I24*0.15</f>
        <v>0</v>
      </c>
      <c r="P24">
        <f>ROUND(N24+O24,0)</f>
        <v>29</v>
      </c>
    </row>
    <row r="25" spans="1:16" x14ac:dyDescent="0.25">
      <c r="A25" s="12" t="s">
        <v>175</v>
      </c>
      <c r="B25" s="12">
        <v>23</v>
      </c>
      <c r="C25" s="13" t="s">
        <v>176</v>
      </c>
      <c r="D25" s="14">
        <v>84</v>
      </c>
      <c r="E25" s="14">
        <v>76</v>
      </c>
      <c r="F25" s="15"/>
      <c r="G25" s="14"/>
      <c r="H25" s="14"/>
      <c r="I25" s="14"/>
      <c r="J25" s="14"/>
      <c r="M25" s="11">
        <f>D25+E25+F25+G25+H25</f>
        <v>160</v>
      </c>
      <c r="N25">
        <f>M25*0.17</f>
        <v>27.200000000000003</v>
      </c>
      <c r="O25">
        <f>I25*0.15</f>
        <v>0</v>
      </c>
      <c r="P25">
        <f>ROUND(N25+O25,0)</f>
        <v>27</v>
      </c>
    </row>
    <row r="26" spans="1:16" x14ac:dyDescent="0.25">
      <c r="A26" s="12" t="s">
        <v>177</v>
      </c>
      <c r="B26" s="12">
        <v>24</v>
      </c>
      <c r="C26" s="13" t="s">
        <v>178</v>
      </c>
      <c r="D26" s="14">
        <v>85</v>
      </c>
      <c r="E26" s="14">
        <v>84</v>
      </c>
      <c r="F26" s="15"/>
      <c r="G26" s="14"/>
      <c r="H26" s="14"/>
      <c r="I26" s="14"/>
      <c r="J26" s="14"/>
      <c r="M26" s="11">
        <f>D26+E26+F26+G26+H26</f>
        <v>169</v>
      </c>
      <c r="N26">
        <f>M26*0.17</f>
        <v>28.73</v>
      </c>
      <c r="O26">
        <f>I26*0.15</f>
        <v>0</v>
      </c>
      <c r="P26">
        <f>ROUND(N26+O26,0)</f>
        <v>29</v>
      </c>
    </row>
    <row r="27" spans="1:16" x14ac:dyDescent="0.25">
      <c r="A27" s="12" t="s">
        <v>179</v>
      </c>
      <c r="B27" s="12">
        <v>25</v>
      </c>
      <c r="C27" s="13" t="s">
        <v>180</v>
      </c>
      <c r="D27" s="14">
        <v>68</v>
      </c>
      <c r="E27" s="14">
        <v>70</v>
      </c>
      <c r="F27" s="15"/>
      <c r="G27" s="14"/>
      <c r="H27" s="14"/>
      <c r="I27" s="14"/>
      <c r="J27" s="14"/>
      <c r="M27" s="11">
        <f>D27+E27+F27+G27+H27</f>
        <v>138</v>
      </c>
      <c r="N27">
        <f>M27*0.17</f>
        <v>23.46</v>
      </c>
      <c r="O27">
        <f>I27*0.15</f>
        <v>0</v>
      </c>
      <c r="P27">
        <f>ROUND(N27+O27,0)</f>
        <v>23</v>
      </c>
    </row>
    <row r="28" spans="1:16" x14ac:dyDescent="0.25">
      <c r="A28" s="12" t="s">
        <v>181</v>
      </c>
      <c r="B28" s="12">
        <v>26</v>
      </c>
      <c r="C28" s="13" t="s">
        <v>182</v>
      </c>
      <c r="D28" s="14">
        <v>96</v>
      </c>
      <c r="E28" s="14">
        <v>87</v>
      </c>
      <c r="F28" s="15"/>
      <c r="G28" s="14"/>
      <c r="H28" s="14"/>
      <c r="I28" s="14"/>
      <c r="J28" s="14"/>
      <c r="M28" s="11">
        <f>D28+E28+F28+G28+H28</f>
        <v>183</v>
      </c>
      <c r="N28">
        <f>M28*0.17</f>
        <v>31.110000000000003</v>
      </c>
      <c r="O28">
        <f>I28*0.15</f>
        <v>0</v>
      </c>
      <c r="P28">
        <f>ROUND(N28+O28,0)</f>
        <v>31</v>
      </c>
    </row>
    <row r="29" spans="1:16" x14ac:dyDescent="0.25">
      <c r="A29" s="12" t="s">
        <v>183</v>
      </c>
      <c r="B29" s="12">
        <v>27</v>
      </c>
      <c r="C29" s="13" t="s">
        <v>184</v>
      </c>
      <c r="D29" s="14">
        <v>95</v>
      </c>
      <c r="E29" s="14">
        <v>99</v>
      </c>
      <c r="F29" s="15"/>
      <c r="G29" s="14"/>
      <c r="H29" s="14"/>
      <c r="I29" s="14"/>
      <c r="J29" s="14"/>
      <c r="M29" s="11">
        <f>D29+E29+F29+G29+H29</f>
        <v>194</v>
      </c>
      <c r="N29">
        <f>M29*0.17</f>
        <v>32.980000000000004</v>
      </c>
      <c r="O29">
        <f>I29*0.15</f>
        <v>0</v>
      </c>
      <c r="P29">
        <f>ROUND(N29+O29,0)</f>
        <v>33</v>
      </c>
    </row>
    <row r="30" spans="1:16" x14ac:dyDescent="0.25">
      <c r="A30" s="12" t="s">
        <v>185</v>
      </c>
      <c r="B30" s="12">
        <v>28</v>
      </c>
      <c r="C30" s="13" t="s">
        <v>186</v>
      </c>
      <c r="D30" s="14">
        <v>80</v>
      </c>
      <c r="E30" s="14">
        <v>77</v>
      </c>
      <c r="F30" s="15"/>
      <c r="G30" s="14"/>
      <c r="H30" s="14"/>
      <c r="I30" s="14"/>
      <c r="J30" s="14"/>
      <c r="M30" s="11">
        <f>D30+E30+F30+G30+H30</f>
        <v>157</v>
      </c>
      <c r="N30">
        <f>M30*0.17</f>
        <v>26.69</v>
      </c>
      <c r="O30">
        <f>I30*0.15</f>
        <v>0</v>
      </c>
      <c r="P30">
        <f>ROUND(N30+O30,0)</f>
        <v>27</v>
      </c>
    </row>
    <row r="31" spans="1:16" x14ac:dyDescent="0.25">
      <c r="A31" s="12" t="s">
        <v>187</v>
      </c>
      <c r="B31" s="12">
        <v>29</v>
      </c>
      <c r="C31" s="13" t="s">
        <v>188</v>
      </c>
      <c r="D31" s="14">
        <v>82</v>
      </c>
      <c r="E31" s="14">
        <v>54</v>
      </c>
      <c r="F31" s="15"/>
      <c r="G31" s="14"/>
      <c r="H31" s="14"/>
      <c r="I31" s="14"/>
      <c r="J31" s="14"/>
      <c r="M31" s="11">
        <f>D31+E31+F31+G31+H31</f>
        <v>136</v>
      </c>
      <c r="N31">
        <f>M31*0.17</f>
        <v>23.12</v>
      </c>
      <c r="O31">
        <f>I31*0.15</f>
        <v>0</v>
      </c>
      <c r="P31">
        <f>ROUND(N31+O31,0)</f>
        <v>23</v>
      </c>
    </row>
    <row r="32" spans="1:16" x14ac:dyDescent="0.25">
      <c r="A32" s="12" t="s">
        <v>189</v>
      </c>
      <c r="B32" s="12">
        <v>30</v>
      </c>
      <c r="C32" s="13" t="s">
        <v>190</v>
      </c>
      <c r="D32" s="14">
        <v>98</v>
      </c>
      <c r="E32" s="14">
        <v>100</v>
      </c>
      <c r="F32" s="15"/>
      <c r="G32" s="14"/>
      <c r="H32" s="14"/>
      <c r="I32" s="14"/>
      <c r="J32" s="14"/>
      <c r="M32" s="11">
        <f>D32+E32+F32+G32+H32</f>
        <v>198</v>
      </c>
      <c r="N32">
        <f>M32*0.17</f>
        <v>33.660000000000004</v>
      </c>
      <c r="O32">
        <f>I32*0.15</f>
        <v>0</v>
      </c>
      <c r="P32">
        <f>ROUND(N32+O32,0)</f>
        <v>34</v>
      </c>
    </row>
    <row r="33" spans="1:16" x14ac:dyDescent="0.25">
      <c r="A33" s="12" t="s">
        <v>191</v>
      </c>
      <c r="B33" s="12">
        <v>31</v>
      </c>
      <c r="C33" s="13" t="s">
        <v>192</v>
      </c>
      <c r="D33" s="14">
        <v>86</v>
      </c>
      <c r="E33" s="14">
        <v>87</v>
      </c>
      <c r="F33" s="15"/>
      <c r="G33" s="14"/>
      <c r="H33" s="14"/>
      <c r="I33" s="14"/>
      <c r="J33" s="14"/>
      <c r="M33" s="11">
        <f>D33+E33+F33+G33+H33</f>
        <v>173</v>
      </c>
      <c r="N33">
        <f>M33*0.17</f>
        <v>29.410000000000004</v>
      </c>
      <c r="O33">
        <f>I33*0.15</f>
        <v>0</v>
      </c>
      <c r="P33">
        <f>ROUND(N33+O33,0)</f>
        <v>29</v>
      </c>
    </row>
    <row r="34" spans="1:16" x14ac:dyDescent="0.25">
      <c r="A34" s="12" t="s">
        <v>193</v>
      </c>
      <c r="B34" s="12">
        <v>32</v>
      </c>
      <c r="C34" s="13" t="s">
        <v>194</v>
      </c>
      <c r="D34" s="14">
        <v>92</v>
      </c>
      <c r="E34" s="14">
        <v>84</v>
      </c>
      <c r="F34" s="15"/>
      <c r="G34" s="14"/>
      <c r="H34" s="14"/>
      <c r="I34" s="14"/>
      <c r="J34" s="14"/>
      <c r="M34" s="11">
        <f>D34+E34+F34+G34+H34</f>
        <v>176</v>
      </c>
      <c r="N34">
        <f>M34*0.17</f>
        <v>29.92</v>
      </c>
      <c r="O34">
        <f>I34*0.15</f>
        <v>0</v>
      </c>
      <c r="P34">
        <f>ROUND(N34+O34,0)</f>
        <v>30</v>
      </c>
    </row>
  </sheetData>
  <sheetProtection algorithmName="SHA-512" hashValue="+9oz+KYLiy9m7z76twZ2rBsOKYKdt/2Db5KqXU27CK3NjED9inwHAcHeEpOMRaZex+fyTq3neeAMnA0q94h/Nw==" saltValue="8Ax6o7Y738X1N95GcbjznA==" spinCount="100000" sheet="1" objects="1" scenarios="1"/>
  <dataValidations count="32">
    <dataValidation type="whole" allowBlank="1" showInputMessage="1" showErrorMessage="1" errorTitle="Valor fuera de rango" error="Ingrese un valor correcto" sqref="F3" xr:uid="{ACDE8128-1BD3-470F-BDF3-FDEDAF2E4DAE}">
      <formula1>0</formula1>
      <formula2>100</formula2>
    </dataValidation>
    <dataValidation type="whole" allowBlank="1" showInputMessage="1" showErrorMessage="1" errorTitle="Valor fuera de rango" error="Ingrese un valor correcto" sqref="F4" xr:uid="{EBE6D0CF-DAD5-490E-8061-4D859CDC49F6}">
      <formula1>0</formula1>
      <formula2>100</formula2>
    </dataValidation>
    <dataValidation type="whole" allowBlank="1" showInputMessage="1" showErrorMessage="1" errorTitle="Valor fuera de rango" error="Ingrese un valor correcto" sqref="F5" xr:uid="{03145981-9845-4A91-AEF4-B5FEF7387F39}">
      <formula1>0</formula1>
      <formula2>100</formula2>
    </dataValidation>
    <dataValidation type="whole" allowBlank="1" showInputMessage="1" showErrorMessage="1" errorTitle="Valor fuera de rango" error="Ingrese un valor correcto" sqref="F6" xr:uid="{76D34D93-C1F4-4291-A2B1-BE3380710032}">
      <formula1>0</formula1>
      <formula2>100</formula2>
    </dataValidation>
    <dataValidation type="whole" allowBlank="1" showInputMessage="1" showErrorMessage="1" errorTitle="Valor fuera de rango" error="Ingrese un valor correcto" sqref="F7" xr:uid="{A7136F4F-DA26-433D-AA42-DD0F61D02D00}">
      <formula1>0</formula1>
      <formula2>100</formula2>
    </dataValidation>
    <dataValidation type="whole" allowBlank="1" showInputMessage="1" showErrorMessage="1" errorTitle="Valor fuera de rango" error="Ingrese un valor correcto" sqref="F8" xr:uid="{CB69AFFD-5555-4663-9107-D86018792AE8}">
      <formula1>0</formula1>
      <formula2>100</formula2>
    </dataValidation>
    <dataValidation type="whole" allowBlank="1" showInputMessage="1" showErrorMessage="1" errorTitle="Valor fuera de rango" error="Ingrese un valor correcto" sqref="F9" xr:uid="{51C4CB1D-1FF7-4473-93B4-76757A7784AA}">
      <formula1>0</formula1>
      <formula2>100</formula2>
    </dataValidation>
    <dataValidation type="whole" allowBlank="1" showInputMessage="1" showErrorMessage="1" errorTitle="Valor fuera de rango" error="Ingrese un valor correcto" sqref="F10" xr:uid="{4FF54496-F6E2-4C42-B97D-4969C2BFBB8E}">
      <formula1>0</formula1>
      <formula2>100</formula2>
    </dataValidation>
    <dataValidation type="whole" allowBlank="1" showInputMessage="1" showErrorMessage="1" errorTitle="Valor fuera de rango" error="Ingrese un valor correcto" sqref="F11" xr:uid="{58AD6EBB-DFEB-4246-A8A5-0AA22B9DECB0}">
      <formula1>0</formula1>
      <formula2>100</formula2>
    </dataValidation>
    <dataValidation type="whole" allowBlank="1" showInputMessage="1" showErrorMessage="1" errorTitle="Valor fuera de rango" error="Ingrese un valor correcto" sqref="F12" xr:uid="{B9891C29-7812-49BC-9332-898B091E27E8}">
      <formula1>0</formula1>
      <formula2>100</formula2>
    </dataValidation>
    <dataValidation type="whole" allowBlank="1" showInputMessage="1" showErrorMessage="1" errorTitle="Valor fuera de rango" error="Ingrese un valor correcto" sqref="F13" xr:uid="{FC633509-3940-4C03-807B-FA8C932343D6}">
      <formula1>0</formula1>
      <formula2>100</formula2>
    </dataValidation>
    <dataValidation type="whole" allowBlank="1" showInputMessage="1" showErrorMessage="1" errorTitle="Valor fuera de rango" error="Ingrese un valor correcto" sqref="F14" xr:uid="{7E781125-DBEB-4DE7-B759-7A5BC82D3B4A}">
      <formula1>0</formula1>
      <formula2>100</formula2>
    </dataValidation>
    <dataValidation type="whole" allowBlank="1" showInputMessage="1" showErrorMessage="1" errorTitle="Valor fuera de rango" error="Ingrese un valor correcto" sqref="F15" xr:uid="{FA396017-5669-44D1-959C-65D175E5F750}">
      <formula1>0</formula1>
      <formula2>100</formula2>
    </dataValidation>
    <dataValidation type="whole" allowBlank="1" showInputMessage="1" showErrorMessage="1" errorTitle="Valor fuera de rango" error="Ingrese un valor correcto" sqref="F16" xr:uid="{2B63A191-F608-4E73-A5DF-3D9D488E86C9}">
      <formula1>0</formula1>
      <formula2>100</formula2>
    </dataValidation>
    <dataValidation type="whole" allowBlank="1" showInputMessage="1" showErrorMessage="1" errorTitle="Valor fuera de rango" error="Ingrese un valor correcto" sqref="F17" xr:uid="{6123CCB3-6C7F-4C82-B7FE-28BCD702FBB9}">
      <formula1>0</formula1>
      <formula2>100</formula2>
    </dataValidation>
    <dataValidation type="whole" allowBlank="1" showInputMessage="1" showErrorMessage="1" errorTitle="Valor fuera de rango" error="Ingrese un valor correcto" sqref="F18" xr:uid="{31ADF4A3-895B-4990-8153-26BD01AE5D32}">
      <formula1>0</formula1>
      <formula2>100</formula2>
    </dataValidation>
    <dataValidation type="whole" allowBlank="1" showInputMessage="1" showErrorMessage="1" errorTitle="Valor fuera de rango" error="Ingrese un valor correcto" sqref="F19" xr:uid="{F28AA405-9CEE-46FC-B1F3-49B44EFD595E}">
      <formula1>0</formula1>
      <formula2>100</formula2>
    </dataValidation>
    <dataValidation type="whole" allowBlank="1" showInputMessage="1" showErrorMessage="1" errorTitle="Valor fuera de rango" error="Ingrese un valor correcto" sqref="F20" xr:uid="{5D51706B-80D5-4839-8857-DF0F814AC98C}">
      <formula1>0</formula1>
      <formula2>100</formula2>
    </dataValidation>
    <dataValidation type="whole" allowBlank="1" showInputMessage="1" showErrorMessage="1" errorTitle="Valor fuera de rango" error="Ingrese un valor correcto" sqref="F21" xr:uid="{A3B1EAC7-4B0E-4B92-8579-156408C1749E}">
      <formula1>0</formula1>
      <formula2>100</formula2>
    </dataValidation>
    <dataValidation type="whole" allowBlank="1" showInputMessage="1" showErrorMessage="1" errorTitle="Valor fuera de rango" error="Ingrese un valor correcto" sqref="F22" xr:uid="{57DFE7FF-3582-4908-A4C4-32777AA0A28A}">
      <formula1>0</formula1>
      <formula2>100</formula2>
    </dataValidation>
    <dataValidation type="whole" allowBlank="1" showInputMessage="1" showErrorMessage="1" errorTitle="Valor fuera de rango" error="Ingrese un valor correcto" sqref="F23" xr:uid="{35FAF893-22F3-4755-B164-5924B128673A}">
      <formula1>0</formula1>
      <formula2>100</formula2>
    </dataValidation>
    <dataValidation type="whole" allowBlank="1" showInputMessage="1" showErrorMessage="1" errorTitle="Valor fuera de rango" error="Ingrese un valor correcto" sqref="F24" xr:uid="{1C8074E7-16EC-4BC7-9B91-B02B4542786D}">
      <formula1>0</formula1>
      <formula2>100</formula2>
    </dataValidation>
    <dataValidation type="whole" allowBlank="1" showInputMessage="1" showErrorMessage="1" errorTitle="Valor fuera de rango" error="Ingrese un valor correcto" sqref="F25" xr:uid="{08F9B102-CBE3-49ED-BFDF-680F07F99003}">
      <formula1>0</formula1>
      <formula2>100</formula2>
    </dataValidation>
    <dataValidation type="whole" allowBlank="1" showInputMessage="1" showErrorMessage="1" errorTitle="Valor fuera de rango" error="Ingrese un valor correcto" sqref="F26" xr:uid="{C9E62FB1-E515-4380-9D72-C3A3E38FAF90}">
      <formula1>0</formula1>
      <formula2>100</formula2>
    </dataValidation>
    <dataValidation type="whole" allowBlank="1" showInputMessage="1" showErrorMessage="1" errorTitle="Valor fuera de rango" error="Ingrese un valor correcto" sqref="F27" xr:uid="{11ED5C8E-CDC0-4BF8-801E-4A092E6DF375}">
      <formula1>0</formula1>
      <formula2>100</formula2>
    </dataValidation>
    <dataValidation type="whole" allowBlank="1" showInputMessage="1" showErrorMessage="1" errorTitle="Valor fuera de rango" error="Ingrese un valor correcto" sqref="F28" xr:uid="{16EB5145-5698-4984-8BB4-53A27FAD9259}">
      <formula1>0</formula1>
      <formula2>100</formula2>
    </dataValidation>
    <dataValidation type="whole" allowBlank="1" showInputMessage="1" showErrorMessage="1" errorTitle="Valor fuera de rango" error="Ingrese un valor correcto" sqref="F29" xr:uid="{1EA50B81-092C-4FC8-943B-1382A641816D}">
      <formula1>0</formula1>
      <formula2>100</formula2>
    </dataValidation>
    <dataValidation type="whole" allowBlank="1" showInputMessage="1" showErrorMessage="1" errorTitle="Valor fuera de rango" error="Ingrese un valor correcto" sqref="F30" xr:uid="{3B3D0735-984E-4C60-A761-198EA3297DB0}">
      <formula1>0</formula1>
      <formula2>100</formula2>
    </dataValidation>
    <dataValidation type="whole" allowBlank="1" showInputMessage="1" showErrorMessage="1" errorTitle="Valor fuera de rango" error="Ingrese un valor correcto" sqref="F31" xr:uid="{43C8770B-9A74-4BD5-AE46-C5595784321C}">
      <formula1>0</formula1>
      <formula2>100</formula2>
    </dataValidation>
    <dataValidation type="whole" allowBlank="1" showInputMessage="1" showErrorMessage="1" errorTitle="Valor fuera de rango" error="Ingrese un valor correcto" sqref="F32" xr:uid="{1D9B304E-8735-4A3F-89E9-6D344C84C3D0}">
      <formula1>0</formula1>
      <formula2>100</formula2>
    </dataValidation>
    <dataValidation type="whole" allowBlank="1" showInputMessage="1" showErrorMessage="1" errorTitle="Valor fuera de rango" error="Ingrese un valor correcto" sqref="F33" xr:uid="{ECFCA18D-3460-4BA2-842E-695CD98E5C0C}">
      <formula1>0</formula1>
      <formula2>100</formula2>
    </dataValidation>
    <dataValidation type="whole" allowBlank="1" showInputMessage="1" showErrorMessage="1" errorTitle="Valor fuera de rango" error="Ingrese un valor correcto" sqref="F34" xr:uid="{1B868677-9626-429C-80CC-38534870FCB9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E0BB-9015-44DE-9442-107F7B2908A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196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92</v>
      </c>
      <c r="E3" s="14">
        <v>82</v>
      </c>
      <c r="F3" s="15"/>
      <c r="G3" s="14"/>
      <c r="H3" s="14"/>
      <c r="I3" s="14"/>
      <c r="J3" s="14"/>
      <c r="M3" s="11">
        <f>D3+E3+F3+G3+H3</f>
        <v>174</v>
      </c>
      <c r="N3">
        <f>M3*0.17</f>
        <v>29.580000000000002</v>
      </c>
      <c r="O3">
        <f>I3*0.15</f>
        <v>0</v>
      </c>
      <c r="P3">
        <f>ROUND(N3+O3,0)</f>
        <v>30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89</v>
      </c>
      <c r="E4" s="14">
        <v>90</v>
      </c>
      <c r="F4" s="15"/>
      <c r="G4" s="14"/>
      <c r="H4" s="14"/>
      <c r="I4" s="14"/>
      <c r="J4" s="14"/>
      <c r="M4" s="11">
        <f>D4+E4+F4+G4+H4</f>
        <v>179</v>
      </c>
      <c r="N4">
        <f>M4*0.17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92</v>
      </c>
      <c r="E5" s="14">
        <v>84</v>
      </c>
      <c r="F5" s="15"/>
      <c r="G5" s="14"/>
      <c r="H5" s="14"/>
      <c r="I5" s="14"/>
      <c r="J5" s="14"/>
      <c r="M5" s="11">
        <f>D5+E5+F5+G5+H5</f>
        <v>176</v>
      </c>
      <c r="N5">
        <f>M5*0.17</f>
        <v>29.92</v>
      </c>
      <c r="O5">
        <f>I5*0.15</f>
        <v>0</v>
      </c>
      <c r="P5">
        <f>ROUND(N5+O5,0)</f>
        <v>30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90</v>
      </c>
      <c r="E6" s="14">
        <v>88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90</v>
      </c>
      <c r="E7" s="14">
        <v>86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90</v>
      </c>
      <c r="E8" s="14">
        <v>66</v>
      </c>
      <c r="F8" s="15"/>
      <c r="G8" s="14"/>
      <c r="H8" s="14"/>
      <c r="I8" s="14"/>
      <c r="J8" s="14"/>
      <c r="M8" s="11">
        <f>D8+E8+F8+G8+H8</f>
        <v>156</v>
      </c>
      <c r="N8">
        <f>M8*0.17</f>
        <v>26.520000000000003</v>
      </c>
      <c r="O8">
        <f>I8*0.15</f>
        <v>0</v>
      </c>
      <c r="P8">
        <f>ROUND(N8+O8,0)</f>
        <v>27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88</v>
      </c>
      <c r="E9" s="14">
        <v>65</v>
      </c>
      <c r="F9" s="15"/>
      <c r="G9" s="14"/>
      <c r="H9" s="14"/>
      <c r="I9" s="14"/>
      <c r="J9" s="14"/>
      <c r="M9" s="11">
        <f>D9+E9+F9+G9+H9</f>
        <v>153</v>
      </c>
      <c r="N9">
        <f>M9*0.17</f>
        <v>26.01</v>
      </c>
      <c r="O9">
        <f>I9*0.15</f>
        <v>0</v>
      </c>
      <c r="P9">
        <f>ROUND(N9+O9,0)</f>
        <v>26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74</v>
      </c>
      <c r="E10" s="14">
        <v>64</v>
      </c>
      <c r="F10" s="15"/>
      <c r="G10" s="14"/>
      <c r="H10" s="14"/>
      <c r="I10" s="14"/>
      <c r="J10" s="14"/>
      <c r="M10" s="11">
        <f>D10+E10+F10+G10+H10</f>
        <v>138</v>
      </c>
      <c r="N10">
        <f>M10*0.17</f>
        <v>23.46</v>
      </c>
      <c r="O10">
        <f>I10*0.15</f>
        <v>0</v>
      </c>
      <c r="P10">
        <f>ROUND(N10+O10,0)</f>
        <v>23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4">
        <v>84</v>
      </c>
      <c r="F11" s="15"/>
      <c r="G11" s="14"/>
      <c r="H11" s="14"/>
      <c r="I11" s="14"/>
      <c r="J11" s="14"/>
      <c r="M11" s="11">
        <f>D11+E11+F11+G11+H11</f>
        <v>176</v>
      </c>
      <c r="N11">
        <f>M11*0.17</f>
        <v>29.92</v>
      </c>
      <c r="O11">
        <f>I11*0.15</f>
        <v>0</v>
      </c>
      <c r="P11">
        <f>ROUND(N11+O11,0)</f>
        <v>30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89</v>
      </c>
      <c r="E12" s="14">
        <v>91</v>
      </c>
      <c r="F12" s="15"/>
      <c r="G12" s="14"/>
      <c r="H12" s="14"/>
      <c r="I12" s="14"/>
      <c r="J12" s="14"/>
      <c r="M12" s="11">
        <f>D12+E12+F12+G12+H12</f>
        <v>180</v>
      </c>
      <c r="N12">
        <f>M12*0.17</f>
        <v>30.6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79</v>
      </c>
      <c r="E13" s="14">
        <v>82</v>
      </c>
      <c r="F13" s="15"/>
      <c r="G13" s="14"/>
      <c r="H13" s="14"/>
      <c r="I13" s="14"/>
      <c r="J13" s="14"/>
      <c r="M13" s="11">
        <f>D13+E13+F13+G13+H13</f>
        <v>161</v>
      </c>
      <c r="N13">
        <f>M13*0.17</f>
        <v>27.37</v>
      </c>
      <c r="O13">
        <f>I13*0.15</f>
        <v>0</v>
      </c>
      <c r="P13">
        <f>ROUND(N13+O13,0)</f>
        <v>27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85</v>
      </c>
      <c r="E14" s="14">
        <v>81</v>
      </c>
      <c r="F14" s="15"/>
      <c r="G14" s="14"/>
      <c r="H14" s="14"/>
      <c r="I14" s="14"/>
      <c r="J14" s="14"/>
      <c r="M14" s="11">
        <f>D14+E14+F14+G14+H14</f>
        <v>166</v>
      </c>
      <c r="N14">
        <f>M14*0.17</f>
        <v>28.220000000000002</v>
      </c>
      <c r="O14">
        <f>I14*0.15</f>
        <v>0</v>
      </c>
      <c r="P14">
        <f>ROUND(N14+O14,0)</f>
        <v>28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88</v>
      </c>
      <c r="E16" s="14">
        <v>69</v>
      </c>
      <c r="F16" s="15"/>
      <c r="G16" s="14"/>
      <c r="H16" s="14"/>
      <c r="I16" s="14"/>
      <c r="J16" s="14"/>
      <c r="M16" s="11">
        <f>D16+E16+F16+G16+H16</f>
        <v>157</v>
      </c>
      <c r="N16">
        <f>M16*0.17</f>
        <v>26.69</v>
      </c>
      <c r="O16">
        <f>I16*0.15</f>
        <v>0</v>
      </c>
      <c r="P16">
        <f>ROUND(N16+O16,0)</f>
        <v>27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87</v>
      </c>
      <c r="E17" s="14">
        <v>71</v>
      </c>
      <c r="F17" s="15"/>
      <c r="G17" s="14"/>
      <c r="H17" s="14"/>
      <c r="I17" s="14"/>
      <c r="J17" s="14"/>
      <c r="M17" s="11">
        <f>D17+E17+F17+G17+H17</f>
        <v>158</v>
      </c>
      <c r="N17">
        <f>M17*0.17</f>
        <v>26.860000000000003</v>
      </c>
      <c r="O17">
        <f>I17*0.15</f>
        <v>0</v>
      </c>
      <c r="P17">
        <f>ROUND(N17+O17,0)</f>
        <v>27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4">
        <v>81</v>
      </c>
      <c r="F18" s="15"/>
      <c r="G18" s="14"/>
      <c r="H18" s="14"/>
      <c r="I18" s="14"/>
      <c r="J18" s="14"/>
      <c r="M18" s="11">
        <f>D18+E18+F18+G18+H18</f>
        <v>173</v>
      </c>
      <c r="N18">
        <f>M18*0.17</f>
        <v>29.410000000000004</v>
      </c>
      <c r="O18">
        <f>I18*0.15</f>
        <v>0</v>
      </c>
      <c r="P18">
        <f>ROUND(N18+O18,0)</f>
        <v>29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4">
        <v>62</v>
      </c>
      <c r="F19" s="15"/>
      <c r="G19" s="14"/>
      <c r="H19" s="14"/>
      <c r="I19" s="14"/>
      <c r="J19" s="14"/>
      <c r="M19" s="11">
        <f>D19+E19+F19+G19+H19</f>
        <v>152</v>
      </c>
      <c r="N19">
        <f>M19*0.17</f>
        <v>25.840000000000003</v>
      </c>
      <c r="O19">
        <f>I19*0.15</f>
        <v>0</v>
      </c>
      <c r="P19">
        <f>ROUND(N19+O19,0)</f>
        <v>26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91</v>
      </c>
      <c r="E20" s="14">
        <v>84</v>
      </c>
      <c r="F20" s="15"/>
      <c r="G20" s="14"/>
      <c r="H20" s="14"/>
      <c r="I20" s="14"/>
      <c r="J20" s="14"/>
      <c r="M20" s="11">
        <f>D20+E20+F20+G20+H20</f>
        <v>175</v>
      </c>
      <c r="N20">
        <f>M20*0.17</f>
        <v>29.750000000000004</v>
      </c>
      <c r="O20">
        <f>I20*0.15</f>
        <v>0</v>
      </c>
      <c r="P20">
        <f>ROUND(N20+O20,0)</f>
        <v>30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97</v>
      </c>
      <c r="E21" s="14">
        <v>90</v>
      </c>
      <c r="F21" s="15"/>
      <c r="G21" s="14"/>
      <c r="H21" s="14"/>
      <c r="I21" s="14"/>
      <c r="J21" s="14"/>
      <c r="M21" s="11">
        <f>D21+E21+F21+G21+H21</f>
        <v>187</v>
      </c>
      <c r="N21">
        <f>M21*0.17</f>
        <v>31.790000000000003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86</v>
      </c>
      <c r="E22" s="14">
        <v>80</v>
      </c>
      <c r="F22" s="15"/>
      <c r="G22" s="14"/>
      <c r="H22" s="14"/>
      <c r="I22" s="14"/>
      <c r="J22" s="14"/>
      <c r="M22" s="11">
        <f>D22+E22+F22+G22+H22</f>
        <v>166</v>
      </c>
      <c r="N22">
        <f>M22*0.17</f>
        <v>28.220000000000002</v>
      </c>
      <c r="O22">
        <f>I22*0.15</f>
        <v>0</v>
      </c>
      <c r="P22">
        <f>ROUND(N22+O22,0)</f>
        <v>28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96</v>
      </c>
      <c r="E23" s="14">
        <v>82</v>
      </c>
      <c r="F23" s="15"/>
      <c r="G23" s="14"/>
      <c r="H23" s="14"/>
      <c r="I23" s="14"/>
      <c r="J23" s="14"/>
      <c r="M23" s="11">
        <f>D23+E23+F23+G23+H23</f>
        <v>178</v>
      </c>
      <c r="N23">
        <f>M23*0.17</f>
        <v>30.26</v>
      </c>
      <c r="O23">
        <f>I23*0.15</f>
        <v>0</v>
      </c>
      <c r="P23">
        <f>ROUND(N23+O23,0)</f>
        <v>30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98</v>
      </c>
      <c r="E24" s="14">
        <v>95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4">
        <v>94</v>
      </c>
      <c r="F25" s="15"/>
      <c r="G25" s="14"/>
      <c r="H25" s="14"/>
      <c r="I25" s="14"/>
      <c r="J25" s="14"/>
      <c r="M25" s="11">
        <f>D25+E25+F25+G25+H25</f>
        <v>189</v>
      </c>
      <c r="N25">
        <f>M25*0.17</f>
        <v>32.130000000000003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93</v>
      </c>
      <c r="E26" s="14">
        <v>80</v>
      </c>
      <c r="F26" s="15"/>
      <c r="G26" s="14"/>
      <c r="H26" s="14"/>
      <c r="I26" s="14"/>
      <c r="J26" s="14"/>
      <c r="M26" s="11">
        <f>D26+E26+F26+G26+H26</f>
        <v>173</v>
      </c>
      <c r="N26">
        <f>M26*0.17</f>
        <v>29.410000000000004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91</v>
      </c>
      <c r="E27" s="14">
        <v>94</v>
      </c>
      <c r="F27" s="15"/>
      <c r="G27" s="14"/>
      <c r="H27" s="14"/>
      <c r="I27" s="14"/>
      <c r="J27" s="14"/>
      <c r="M27" s="11">
        <f>D27+E27+F27+G27+H27</f>
        <v>185</v>
      </c>
      <c r="N27">
        <f>M27*0.17</f>
        <v>31.450000000000003</v>
      </c>
      <c r="O27">
        <f>I27*0.15</f>
        <v>0</v>
      </c>
      <c r="P27">
        <f>ROUND(N27+O27,0)</f>
        <v>31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92</v>
      </c>
      <c r="E28" s="14">
        <v>92</v>
      </c>
      <c r="F28" s="15"/>
      <c r="G28" s="14"/>
      <c r="H28" s="14"/>
      <c r="I28" s="14"/>
      <c r="J28" s="14"/>
      <c r="M28" s="11">
        <f>D28+E28+F28+G28+H28</f>
        <v>184</v>
      </c>
      <c r="N28">
        <f>M28*0.17</f>
        <v>31.28</v>
      </c>
      <c r="O28">
        <f>I28*0.15</f>
        <v>0</v>
      </c>
      <c r="P28">
        <f>ROUND(N28+O28,0)</f>
        <v>31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94</v>
      </c>
      <c r="E29" s="14">
        <v>98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94</v>
      </c>
      <c r="E30" s="14">
        <v>93</v>
      </c>
      <c r="F30" s="15"/>
      <c r="G30" s="14"/>
      <c r="H30" s="14"/>
      <c r="I30" s="14"/>
      <c r="J30" s="14"/>
      <c r="M30" s="11">
        <f>D30+E30+F30+G30+H30</f>
        <v>187</v>
      </c>
      <c r="N30">
        <f>M30*0.17</f>
        <v>31.790000000000003</v>
      </c>
      <c r="O30">
        <f>I30*0.15</f>
        <v>0</v>
      </c>
      <c r="P30">
        <f>ROUND(N30+O30,0)</f>
        <v>32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89</v>
      </c>
      <c r="E31" s="14">
        <v>71</v>
      </c>
      <c r="F31" s="15"/>
      <c r="G31" s="14"/>
      <c r="H31" s="14"/>
      <c r="I31" s="14"/>
      <c r="J31" s="14"/>
      <c r="M31" s="11">
        <f>D31+E31+F31+G31+H31</f>
        <v>160</v>
      </c>
      <c r="N31">
        <f>M31*0.17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92</v>
      </c>
      <c r="E32" s="14">
        <v>92</v>
      </c>
      <c r="F32" s="15"/>
      <c r="G32" s="14"/>
      <c r="H32" s="14"/>
      <c r="I32" s="14"/>
      <c r="J32" s="14"/>
      <c r="M32" s="11">
        <f>D32+E32+F32+G32+H32</f>
        <v>184</v>
      </c>
      <c r="N32">
        <f>M32*0.17</f>
        <v>31.28</v>
      </c>
      <c r="O32">
        <f>I32*0.15</f>
        <v>0</v>
      </c>
      <c r="P32">
        <f>ROUND(N32+O32,0)</f>
        <v>31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99</v>
      </c>
      <c r="E33" s="14">
        <v>90</v>
      </c>
      <c r="F33" s="15"/>
      <c r="G33" s="14"/>
      <c r="H33" s="14"/>
      <c r="I33" s="14"/>
      <c r="J33" s="14"/>
      <c r="M33" s="11">
        <f>D33+E33+F33+G33+H33</f>
        <v>189</v>
      </c>
      <c r="N33">
        <f>M33*0.17</f>
        <v>32.130000000000003</v>
      </c>
      <c r="O33">
        <f>I33*0.15</f>
        <v>0</v>
      </c>
      <c r="P33">
        <f>ROUND(N33+O33,0)</f>
        <v>32</v>
      </c>
    </row>
  </sheetData>
  <sheetProtection algorithmName="SHA-512" hashValue="DpevAB7u3VKdo/ZyMi6F3Q8VojqZcTFMbGlxh6ZuDlFDT2YtUPPRp8uOGxyGi9ZHuwRnSjCBaLbHsFG9TAG7zQ==" saltValue="VGKVJaXnC1qRiI64Vqrm+Q==" spinCount="100000" sheet="1" objects="1" scenarios="1"/>
  <dataValidations count="31">
    <dataValidation type="whole" allowBlank="1" showInputMessage="1" showErrorMessage="1" errorTitle="Valor fuera de rango" error="Ingrese un valor correcto" sqref="F3" xr:uid="{B7866813-962B-4586-B853-12937D1B3A82}">
      <formula1>0</formula1>
      <formula2>100</formula2>
    </dataValidation>
    <dataValidation type="whole" allowBlank="1" showInputMessage="1" showErrorMessage="1" errorTitle="Valor fuera de rango" error="Ingrese un valor correcto" sqref="F4" xr:uid="{F693DDBD-6813-4F6C-B520-B9A2496F9B1D}">
      <formula1>0</formula1>
      <formula2>100</formula2>
    </dataValidation>
    <dataValidation type="whole" allowBlank="1" showInputMessage="1" showErrorMessage="1" errorTitle="Valor fuera de rango" error="Ingrese un valor correcto" sqref="F5" xr:uid="{80202A32-DA11-4677-B50C-7D6F062F63E9}">
      <formula1>0</formula1>
      <formula2>100</formula2>
    </dataValidation>
    <dataValidation type="whole" allowBlank="1" showInputMessage="1" showErrorMessage="1" errorTitle="Valor fuera de rango" error="Ingrese un valor correcto" sqref="F6" xr:uid="{6C7CAFFB-D4D7-4069-931E-BD8CA463F375}">
      <formula1>0</formula1>
      <formula2>100</formula2>
    </dataValidation>
    <dataValidation type="whole" allowBlank="1" showInputMessage="1" showErrorMessage="1" errorTitle="Valor fuera de rango" error="Ingrese un valor correcto" sqref="F7" xr:uid="{D6EF8FC2-8888-4720-A5BD-7063B9CBC209}">
      <formula1>0</formula1>
      <formula2>100</formula2>
    </dataValidation>
    <dataValidation type="whole" allowBlank="1" showInputMessage="1" showErrorMessage="1" errorTitle="Valor fuera de rango" error="Ingrese un valor correcto" sqref="F8" xr:uid="{31FE9D4B-9E6F-41AD-8AC4-9FF2D583D0B7}">
      <formula1>0</formula1>
      <formula2>100</formula2>
    </dataValidation>
    <dataValidation type="whole" allowBlank="1" showInputMessage="1" showErrorMessage="1" errorTitle="Valor fuera de rango" error="Ingrese un valor correcto" sqref="F9" xr:uid="{A7A019E7-39D6-4B61-8128-458A74336660}">
      <formula1>0</formula1>
      <formula2>100</formula2>
    </dataValidation>
    <dataValidation type="whole" allowBlank="1" showInputMessage="1" showErrorMessage="1" errorTitle="Valor fuera de rango" error="Ingrese un valor correcto" sqref="F10" xr:uid="{01042F1A-6C3E-4378-96AA-2930659AE038}">
      <formula1>0</formula1>
      <formula2>100</formula2>
    </dataValidation>
    <dataValidation type="whole" allowBlank="1" showInputMessage="1" showErrorMessage="1" errorTitle="Valor fuera de rango" error="Ingrese un valor correcto" sqref="F11" xr:uid="{0057698E-7258-4C34-A33A-05243B1C6A29}">
      <formula1>0</formula1>
      <formula2>100</formula2>
    </dataValidation>
    <dataValidation type="whole" allowBlank="1" showInputMessage="1" showErrorMessage="1" errorTitle="Valor fuera de rango" error="Ingrese un valor correcto" sqref="F12" xr:uid="{F1500E0D-0004-4EC7-B939-3E001097CB11}">
      <formula1>0</formula1>
      <formula2>100</formula2>
    </dataValidation>
    <dataValidation type="whole" allowBlank="1" showInputMessage="1" showErrorMessage="1" errorTitle="Valor fuera de rango" error="Ingrese un valor correcto" sqref="F13" xr:uid="{CDE0A9C7-0386-4852-AD97-B183225C6E8F}">
      <formula1>0</formula1>
      <formula2>100</formula2>
    </dataValidation>
    <dataValidation type="whole" allowBlank="1" showInputMessage="1" showErrorMessage="1" errorTitle="Valor fuera de rango" error="Ingrese un valor correcto" sqref="F14" xr:uid="{DF7C7AA7-4E57-4E73-9396-D4228584335C}">
      <formula1>0</formula1>
      <formula2>100</formula2>
    </dataValidation>
    <dataValidation type="whole" allowBlank="1" showInputMessage="1" showErrorMessage="1" errorTitle="Valor fuera de rango" error="Ingrese un valor correcto" sqref="F15" xr:uid="{5B4AC078-4FE1-4699-9A06-1839C07825D6}">
      <formula1>0</formula1>
      <formula2>100</formula2>
    </dataValidation>
    <dataValidation type="whole" allowBlank="1" showInputMessage="1" showErrorMessage="1" errorTitle="Valor fuera de rango" error="Ingrese un valor correcto" sqref="F16" xr:uid="{2051E2A3-46E0-4D0A-8CB0-9AAEBB96C300}">
      <formula1>0</formula1>
      <formula2>100</formula2>
    </dataValidation>
    <dataValidation type="whole" allowBlank="1" showInputMessage="1" showErrorMessage="1" errorTitle="Valor fuera de rango" error="Ingrese un valor correcto" sqref="F17" xr:uid="{02CFAD6F-C376-4E29-87B4-E93E3DB38010}">
      <formula1>0</formula1>
      <formula2>100</formula2>
    </dataValidation>
    <dataValidation type="whole" allowBlank="1" showInputMessage="1" showErrorMessage="1" errorTitle="Valor fuera de rango" error="Ingrese un valor correcto" sqref="F18" xr:uid="{0A22B0F0-4904-468D-AEEF-0A9CEBD92FA4}">
      <formula1>0</formula1>
      <formula2>100</formula2>
    </dataValidation>
    <dataValidation type="whole" allowBlank="1" showInputMessage="1" showErrorMessage="1" errorTitle="Valor fuera de rango" error="Ingrese un valor correcto" sqref="F19" xr:uid="{C2799EFE-CE73-4B6D-8244-BE39C35403F7}">
      <formula1>0</formula1>
      <formula2>100</formula2>
    </dataValidation>
    <dataValidation type="whole" allowBlank="1" showInputMessage="1" showErrorMessage="1" errorTitle="Valor fuera de rango" error="Ingrese un valor correcto" sqref="F20" xr:uid="{9C707B4C-8AC5-4050-91C5-CE7A9E697C56}">
      <formula1>0</formula1>
      <formula2>100</formula2>
    </dataValidation>
    <dataValidation type="whole" allowBlank="1" showInputMessage="1" showErrorMessage="1" errorTitle="Valor fuera de rango" error="Ingrese un valor correcto" sqref="F21" xr:uid="{81673F03-71C6-4768-9462-8EEF7AE485D0}">
      <formula1>0</formula1>
      <formula2>100</formula2>
    </dataValidation>
    <dataValidation type="whole" allowBlank="1" showInputMessage="1" showErrorMessage="1" errorTitle="Valor fuera de rango" error="Ingrese un valor correcto" sqref="F22" xr:uid="{FF71519A-7AC5-4ED9-8471-9065C7CC3D10}">
      <formula1>0</formula1>
      <formula2>100</formula2>
    </dataValidation>
    <dataValidation type="whole" allowBlank="1" showInputMessage="1" showErrorMessage="1" errorTitle="Valor fuera de rango" error="Ingrese un valor correcto" sqref="F23" xr:uid="{F74789C5-22EB-4BE5-9F16-203883B2EF93}">
      <formula1>0</formula1>
      <formula2>100</formula2>
    </dataValidation>
    <dataValidation type="whole" allowBlank="1" showInputMessage="1" showErrorMessage="1" errorTitle="Valor fuera de rango" error="Ingrese un valor correcto" sqref="F24" xr:uid="{618036D3-CF50-4627-AD13-374170416BB5}">
      <formula1>0</formula1>
      <formula2>100</formula2>
    </dataValidation>
    <dataValidation type="whole" allowBlank="1" showInputMessage="1" showErrorMessage="1" errorTitle="Valor fuera de rango" error="Ingrese un valor correcto" sqref="F25" xr:uid="{E2399892-676F-4129-B34C-E9499C089F7F}">
      <formula1>0</formula1>
      <formula2>100</formula2>
    </dataValidation>
    <dataValidation type="whole" allowBlank="1" showInputMessage="1" showErrorMessage="1" errorTitle="Valor fuera de rango" error="Ingrese un valor correcto" sqref="F26" xr:uid="{22363FDC-296A-488B-B820-256BEE17AA8B}">
      <formula1>0</formula1>
      <formula2>100</formula2>
    </dataValidation>
    <dataValidation type="whole" allowBlank="1" showInputMessage="1" showErrorMessage="1" errorTitle="Valor fuera de rango" error="Ingrese un valor correcto" sqref="F27" xr:uid="{E13A5C7C-32B8-488D-8B9A-06BDC18B1514}">
      <formula1>0</formula1>
      <formula2>100</formula2>
    </dataValidation>
    <dataValidation type="whole" allowBlank="1" showInputMessage="1" showErrorMessage="1" errorTitle="Valor fuera de rango" error="Ingrese un valor correcto" sqref="F28" xr:uid="{76B14531-252F-4811-9B63-5ED955E79616}">
      <formula1>0</formula1>
      <formula2>100</formula2>
    </dataValidation>
    <dataValidation type="whole" allowBlank="1" showInputMessage="1" showErrorMessage="1" errorTitle="Valor fuera de rango" error="Ingrese un valor correcto" sqref="F29" xr:uid="{F9398608-496F-4943-BF91-B31334D2C31B}">
      <formula1>0</formula1>
      <formula2>100</formula2>
    </dataValidation>
    <dataValidation type="whole" allowBlank="1" showInputMessage="1" showErrorMessage="1" errorTitle="Valor fuera de rango" error="Ingrese un valor correcto" sqref="F30" xr:uid="{F0731F84-6D2D-4E51-9506-0284CC4A7E71}">
      <formula1>0</formula1>
      <formula2>100</formula2>
    </dataValidation>
    <dataValidation type="whole" allowBlank="1" showInputMessage="1" showErrorMessage="1" errorTitle="Valor fuera de rango" error="Ingrese un valor correcto" sqref="F31" xr:uid="{159420C9-3CF6-4C59-ABBB-BC2061CB2BC3}">
      <formula1>0</formula1>
      <formula2>100</formula2>
    </dataValidation>
    <dataValidation type="whole" allowBlank="1" showInputMessage="1" showErrorMessage="1" errorTitle="Valor fuera de rango" error="Ingrese un valor correcto" sqref="F32" xr:uid="{72FCCC0C-7539-4734-8537-13DBDB3B091E}">
      <formula1>0</formula1>
      <formula2>100</formula2>
    </dataValidation>
    <dataValidation type="whole" allowBlank="1" showInputMessage="1" showErrorMessage="1" errorTitle="Valor fuera de rango" error="Ingrese un valor correcto" sqref="F33" xr:uid="{E3BA8E75-2B37-400F-A2C1-5753262A497F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81AD-4CD8-4293-9B79-7E01CED18FB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197</v>
      </c>
      <c r="C1" s="1" t="s">
        <v>198</v>
      </c>
      <c r="D1" s="5" t="s">
        <v>263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199</v>
      </c>
      <c r="B3" s="12">
        <v>1</v>
      </c>
      <c r="C3" s="13" t="s">
        <v>200</v>
      </c>
      <c r="D3" s="14">
        <v>82</v>
      </c>
      <c r="E3" s="14">
        <v>84</v>
      </c>
      <c r="F3" s="15"/>
      <c r="G3" s="14"/>
      <c r="H3" s="14"/>
      <c r="I3" s="14"/>
      <c r="J3" s="14"/>
      <c r="M3" s="11">
        <f>D3+E3+F3+G3+H3</f>
        <v>166</v>
      </c>
      <c r="N3">
        <f>M3*0.17</f>
        <v>28.220000000000002</v>
      </c>
      <c r="O3">
        <f>I3*0.15</f>
        <v>0</v>
      </c>
      <c r="P3">
        <f>ROUND(N3+O3,0)</f>
        <v>28</v>
      </c>
    </row>
    <row r="4" spans="1:16" x14ac:dyDescent="0.25">
      <c r="A4" s="12" t="s">
        <v>201</v>
      </c>
      <c r="B4" s="12">
        <v>2</v>
      </c>
      <c r="C4" s="13" t="s">
        <v>202</v>
      </c>
      <c r="D4" s="14">
        <v>98</v>
      </c>
      <c r="E4" s="14">
        <v>92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203</v>
      </c>
      <c r="B5" s="12">
        <v>3</v>
      </c>
      <c r="C5" s="13" t="s">
        <v>204</v>
      </c>
      <c r="D5" s="14">
        <v>100</v>
      </c>
      <c r="E5" s="14">
        <v>99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205</v>
      </c>
      <c r="B6" s="12">
        <v>4</v>
      </c>
      <c r="C6" s="13" t="s">
        <v>206</v>
      </c>
      <c r="D6" s="14">
        <v>97</v>
      </c>
      <c r="E6" s="14">
        <v>92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207</v>
      </c>
      <c r="B7" s="12">
        <v>5</v>
      </c>
      <c r="C7" s="13" t="s">
        <v>208</v>
      </c>
      <c r="D7" s="14">
        <v>90</v>
      </c>
      <c r="E7" s="14">
        <v>88</v>
      </c>
      <c r="F7" s="15"/>
      <c r="G7" s="14"/>
      <c r="H7" s="14"/>
      <c r="I7" s="14"/>
      <c r="J7" s="14"/>
      <c r="M7" s="11">
        <f>D7+E7+F7+G7+H7</f>
        <v>178</v>
      </c>
      <c r="N7">
        <f>M7*0.17</f>
        <v>30.26</v>
      </c>
      <c r="O7">
        <f>I7*0.15</f>
        <v>0</v>
      </c>
      <c r="P7">
        <f>ROUND(N7+O7,0)</f>
        <v>30</v>
      </c>
    </row>
    <row r="8" spans="1:16" x14ac:dyDescent="0.25">
      <c r="A8" s="12" t="s">
        <v>209</v>
      </c>
      <c r="B8" s="12">
        <v>6</v>
      </c>
      <c r="C8" s="13" t="s">
        <v>210</v>
      </c>
      <c r="D8" s="14">
        <v>78</v>
      </c>
      <c r="E8" s="14">
        <v>74</v>
      </c>
      <c r="F8" s="15"/>
      <c r="G8" s="14"/>
      <c r="H8" s="14"/>
      <c r="I8" s="14"/>
      <c r="J8" s="14"/>
      <c r="M8" s="11">
        <f>D8+E8+F8+G8+H8</f>
        <v>152</v>
      </c>
      <c r="N8">
        <f>M8*0.17</f>
        <v>25.840000000000003</v>
      </c>
      <c r="O8">
        <f>I8*0.15</f>
        <v>0</v>
      </c>
      <c r="P8">
        <f>ROUND(N8+O8,0)</f>
        <v>26</v>
      </c>
    </row>
    <row r="9" spans="1:16" x14ac:dyDescent="0.25">
      <c r="A9" s="12" t="s">
        <v>211</v>
      </c>
      <c r="B9" s="12">
        <v>7</v>
      </c>
      <c r="C9" s="13" t="s">
        <v>212</v>
      </c>
      <c r="D9" s="14">
        <v>97</v>
      </c>
      <c r="E9" s="14">
        <v>83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213</v>
      </c>
      <c r="B10" s="12">
        <v>8</v>
      </c>
      <c r="C10" s="13" t="s">
        <v>214</v>
      </c>
      <c r="D10" s="14">
        <v>81</v>
      </c>
      <c r="E10" s="14">
        <v>88</v>
      </c>
      <c r="F10" s="15"/>
      <c r="G10" s="14"/>
      <c r="H10" s="14"/>
      <c r="I10" s="14"/>
      <c r="J10" s="14"/>
      <c r="M10" s="11">
        <f>D10+E10+F10+G10+H10</f>
        <v>169</v>
      </c>
      <c r="N10">
        <f>M10*0.17</f>
        <v>28.73</v>
      </c>
      <c r="O10">
        <f>I10*0.15</f>
        <v>0</v>
      </c>
      <c r="P10">
        <f>ROUND(N10+O10,0)</f>
        <v>29</v>
      </c>
    </row>
    <row r="11" spans="1:16" x14ac:dyDescent="0.25">
      <c r="A11" s="12" t="s">
        <v>215</v>
      </c>
      <c r="B11" s="12">
        <v>9</v>
      </c>
      <c r="C11" s="13" t="s">
        <v>216</v>
      </c>
      <c r="D11" s="14">
        <v>61</v>
      </c>
      <c r="E11" s="14">
        <v>69</v>
      </c>
      <c r="F11" s="15"/>
      <c r="G11" s="14"/>
      <c r="H11" s="14"/>
      <c r="I11" s="14"/>
      <c r="J11" s="14"/>
      <c r="M11" s="11">
        <f>D11+E11+F11+G11+H11</f>
        <v>130</v>
      </c>
      <c r="N11">
        <f>M11*0.17</f>
        <v>22.1</v>
      </c>
      <c r="O11">
        <f>I11*0.15</f>
        <v>0</v>
      </c>
      <c r="P11">
        <f>ROUND(N11+O11,0)</f>
        <v>22</v>
      </c>
    </row>
    <row r="12" spans="1:16" x14ac:dyDescent="0.25">
      <c r="A12" s="12" t="s">
        <v>217</v>
      </c>
      <c r="B12" s="12">
        <v>10</v>
      </c>
      <c r="C12" s="13" t="s">
        <v>218</v>
      </c>
      <c r="D12" s="14">
        <v>99</v>
      </c>
      <c r="E12" s="14">
        <v>92</v>
      </c>
      <c r="F12" s="15"/>
      <c r="G12" s="14"/>
      <c r="H12" s="14"/>
      <c r="I12" s="14"/>
      <c r="J12" s="14"/>
      <c r="M12" s="11">
        <f>D12+E12+F12+G12+H12</f>
        <v>191</v>
      </c>
      <c r="N12">
        <f>M12*0.17</f>
        <v>32.47</v>
      </c>
      <c r="O12">
        <f>I12*0.15</f>
        <v>0</v>
      </c>
      <c r="P12">
        <f>ROUND(N12+O12,0)</f>
        <v>32</v>
      </c>
    </row>
    <row r="13" spans="1:16" x14ac:dyDescent="0.25">
      <c r="A13" s="12" t="s">
        <v>219</v>
      </c>
      <c r="B13" s="12">
        <v>11</v>
      </c>
      <c r="C13" s="13" t="s">
        <v>220</v>
      </c>
      <c r="D13" s="14">
        <v>91</v>
      </c>
      <c r="E13" s="14">
        <v>80</v>
      </c>
      <c r="F13" s="15"/>
      <c r="G13" s="14"/>
      <c r="H13" s="14"/>
      <c r="I13" s="14"/>
      <c r="J13" s="14"/>
      <c r="M13" s="11">
        <f>D13+E13+F13+G13+H13</f>
        <v>171</v>
      </c>
      <c r="N13">
        <f>M13*0.17</f>
        <v>29.070000000000004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221</v>
      </c>
      <c r="B14" s="12">
        <v>12</v>
      </c>
      <c r="C14" s="13" t="s">
        <v>222</v>
      </c>
      <c r="D14" s="14">
        <v>99</v>
      </c>
      <c r="E14" s="14">
        <v>89</v>
      </c>
      <c r="F14" s="15"/>
      <c r="G14" s="14"/>
      <c r="H14" s="14"/>
      <c r="I14" s="14"/>
      <c r="J14" s="14"/>
      <c r="M14" s="11">
        <f>D14+E14+F14+G14+H14</f>
        <v>188</v>
      </c>
      <c r="N14">
        <f>M14*0.17</f>
        <v>31.96</v>
      </c>
      <c r="O14">
        <f>I14*0.15</f>
        <v>0</v>
      </c>
      <c r="P14">
        <f>ROUND(N14+O14,0)</f>
        <v>32</v>
      </c>
    </row>
    <row r="15" spans="1:16" x14ac:dyDescent="0.25">
      <c r="A15" s="12" t="s">
        <v>223</v>
      </c>
      <c r="B15" s="12">
        <v>13</v>
      </c>
      <c r="C15" s="13" t="s">
        <v>224</v>
      </c>
      <c r="D15" s="14">
        <v>86</v>
      </c>
      <c r="E15" s="14">
        <v>84</v>
      </c>
      <c r="F15" s="15"/>
      <c r="G15" s="14"/>
      <c r="H15" s="14"/>
      <c r="I15" s="14"/>
      <c r="J15" s="14"/>
      <c r="M15" s="11">
        <f>D15+E15+F15+G15+H15</f>
        <v>170</v>
      </c>
      <c r="N15">
        <f>M15*0.17</f>
        <v>28.900000000000002</v>
      </c>
      <c r="O15">
        <f>I15*0.15</f>
        <v>0</v>
      </c>
      <c r="P15">
        <f>ROUND(N15+O15,0)</f>
        <v>29</v>
      </c>
    </row>
    <row r="16" spans="1:16" x14ac:dyDescent="0.25">
      <c r="A16" s="12" t="s">
        <v>225</v>
      </c>
      <c r="B16" s="12">
        <v>14</v>
      </c>
      <c r="C16" s="13" t="s">
        <v>226</v>
      </c>
      <c r="D16" s="14">
        <v>72</v>
      </c>
      <c r="E16" s="14">
        <v>77</v>
      </c>
      <c r="F16" s="15"/>
      <c r="G16" s="14"/>
      <c r="H16" s="14"/>
      <c r="I16" s="14"/>
      <c r="J16" s="14"/>
      <c r="M16" s="11">
        <f>D16+E16+F16+G16+H16</f>
        <v>149</v>
      </c>
      <c r="N16">
        <f>M16*0.17</f>
        <v>25.330000000000002</v>
      </c>
      <c r="O16">
        <f>I16*0.15</f>
        <v>0</v>
      </c>
      <c r="P16">
        <f>ROUND(N16+O16,0)</f>
        <v>25</v>
      </c>
    </row>
    <row r="17" spans="1:16" x14ac:dyDescent="0.25">
      <c r="A17" s="12" t="s">
        <v>227</v>
      </c>
      <c r="B17" s="12">
        <v>15</v>
      </c>
      <c r="C17" s="13" t="s">
        <v>228</v>
      </c>
      <c r="D17" s="14">
        <v>92</v>
      </c>
      <c r="E17" s="14">
        <v>82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229</v>
      </c>
      <c r="B18" s="12">
        <v>16</v>
      </c>
      <c r="C18" s="13" t="s">
        <v>230</v>
      </c>
      <c r="D18" s="14">
        <v>94</v>
      </c>
      <c r="E18" s="14">
        <v>83</v>
      </c>
      <c r="F18" s="15"/>
      <c r="G18" s="14"/>
      <c r="H18" s="14"/>
      <c r="I18" s="14"/>
      <c r="J18" s="14"/>
      <c r="M18" s="11">
        <f>D18+E18+F18+G18+H18</f>
        <v>177</v>
      </c>
      <c r="N18">
        <f>M18*0.17</f>
        <v>30.090000000000003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231</v>
      </c>
      <c r="B19" s="12">
        <v>17</v>
      </c>
      <c r="C19" s="13" t="s">
        <v>232</v>
      </c>
      <c r="D19" s="14">
        <v>95</v>
      </c>
      <c r="E19" s="14">
        <v>92</v>
      </c>
      <c r="F19" s="15"/>
      <c r="G19" s="14"/>
      <c r="H19" s="14"/>
      <c r="I19" s="14"/>
      <c r="J19" s="14"/>
      <c r="M19" s="11">
        <f>D19+E19+F19+G19+H19</f>
        <v>187</v>
      </c>
      <c r="N19">
        <f>M19*0.17</f>
        <v>31.790000000000003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233</v>
      </c>
      <c r="B20" s="12">
        <v>18</v>
      </c>
      <c r="C20" s="13" t="s">
        <v>234</v>
      </c>
      <c r="D20" s="14">
        <v>76</v>
      </c>
      <c r="E20" s="14">
        <v>69</v>
      </c>
      <c r="F20" s="15"/>
      <c r="G20" s="14"/>
      <c r="H20" s="14"/>
      <c r="I20" s="14"/>
      <c r="J20" s="14"/>
      <c r="M20" s="11">
        <f>D20+E20+F20+G20+H20</f>
        <v>145</v>
      </c>
      <c r="N20">
        <f>M20*0.17</f>
        <v>24.650000000000002</v>
      </c>
      <c r="O20">
        <f>I20*0.15</f>
        <v>0</v>
      </c>
      <c r="P20">
        <f>ROUND(N20+O20,0)</f>
        <v>25</v>
      </c>
    </row>
    <row r="21" spans="1:16" x14ac:dyDescent="0.25">
      <c r="A21" s="12" t="s">
        <v>235</v>
      </c>
      <c r="B21" s="12">
        <v>19</v>
      </c>
      <c r="C21" s="13" t="s">
        <v>236</v>
      </c>
      <c r="D21" s="14">
        <v>94</v>
      </c>
      <c r="E21" s="14">
        <v>82</v>
      </c>
      <c r="F21" s="15"/>
      <c r="G21" s="14"/>
      <c r="H21" s="14"/>
      <c r="I21" s="14"/>
      <c r="J21" s="14"/>
      <c r="M21" s="11">
        <f>D21+E21+F21+G21+H21</f>
        <v>176</v>
      </c>
      <c r="N21">
        <f>M21*0.17</f>
        <v>29.92</v>
      </c>
      <c r="O21">
        <f>I21*0.15</f>
        <v>0</v>
      </c>
      <c r="P21">
        <f>ROUND(N21+O21,0)</f>
        <v>30</v>
      </c>
    </row>
    <row r="22" spans="1:16" x14ac:dyDescent="0.25">
      <c r="A22" s="12" t="s">
        <v>237</v>
      </c>
      <c r="B22" s="12">
        <v>20</v>
      </c>
      <c r="C22" s="13" t="s">
        <v>238</v>
      </c>
      <c r="D22" s="14">
        <v>93</v>
      </c>
      <c r="E22" s="14">
        <v>89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239</v>
      </c>
      <c r="B23" s="12">
        <v>21</v>
      </c>
      <c r="C23" s="13" t="s">
        <v>240</v>
      </c>
      <c r="D23" s="14">
        <v>94</v>
      </c>
      <c r="E23" s="14">
        <v>80</v>
      </c>
      <c r="F23" s="15"/>
      <c r="G23" s="14"/>
      <c r="H23" s="14"/>
      <c r="I23" s="14"/>
      <c r="J23" s="14"/>
      <c r="M23" s="11">
        <f>D23+E23+F23+G23+H23</f>
        <v>174</v>
      </c>
      <c r="N23">
        <f>M23*0.17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2" t="s">
        <v>241</v>
      </c>
      <c r="B24" s="12">
        <v>22</v>
      </c>
      <c r="C24" s="13" t="s">
        <v>242</v>
      </c>
      <c r="D24" s="14">
        <v>92</v>
      </c>
      <c r="E24" s="14">
        <v>95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243</v>
      </c>
      <c r="B25" s="12">
        <v>23</v>
      </c>
      <c r="C25" s="13" t="s">
        <v>244</v>
      </c>
      <c r="D25" s="14">
        <v>84</v>
      </c>
      <c r="E25" s="14">
        <v>79</v>
      </c>
      <c r="F25" s="15"/>
      <c r="G25" s="14"/>
      <c r="H25" s="14"/>
      <c r="I25" s="14"/>
      <c r="J25" s="14"/>
      <c r="M25" s="11">
        <f>D25+E25+F25+G25+H25</f>
        <v>163</v>
      </c>
      <c r="N25">
        <f>M25*0.17</f>
        <v>27.71</v>
      </c>
      <c r="O25">
        <f>I25*0.15</f>
        <v>0</v>
      </c>
      <c r="P25">
        <f>ROUND(N25+O25,0)</f>
        <v>28</v>
      </c>
    </row>
    <row r="26" spans="1:16" x14ac:dyDescent="0.25">
      <c r="A26" s="12" t="s">
        <v>245</v>
      </c>
      <c r="B26" s="12">
        <v>24</v>
      </c>
      <c r="C26" s="13" t="s">
        <v>246</v>
      </c>
      <c r="D26" s="14">
        <v>93</v>
      </c>
      <c r="E26" s="14">
        <v>87</v>
      </c>
      <c r="F26" s="15"/>
      <c r="G26" s="14"/>
      <c r="H26" s="14"/>
      <c r="I26" s="14"/>
      <c r="J26" s="14"/>
      <c r="M26" s="11">
        <f>D26+E26+F26+G26+H26</f>
        <v>180</v>
      </c>
      <c r="N26">
        <f>M26*0.17</f>
        <v>30.6</v>
      </c>
      <c r="O26">
        <f>I26*0.15</f>
        <v>0</v>
      </c>
      <c r="P26">
        <f>ROUND(N26+O26,0)</f>
        <v>31</v>
      </c>
    </row>
    <row r="27" spans="1:16" x14ac:dyDescent="0.25">
      <c r="A27" s="12" t="s">
        <v>247</v>
      </c>
      <c r="B27" s="12">
        <v>25</v>
      </c>
      <c r="C27" s="13" t="s">
        <v>248</v>
      </c>
      <c r="D27" s="14">
        <v>74</v>
      </c>
      <c r="E27" s="14">
        <v>71</v>
      </c>
      <c r="F27" s="15"/>
      <c r="G27" s="14"/>
      <c r="H27" s="14"/>
      <c r="I27" s="14"/>
      <c r="J27" s="14"/>
      <c r="M27" s="11">
        <f>D27+E27+F27+G27+H27</f>
        <v>145</v>
      </c>
      <c r="N27">
        <f>M27*0.17</f>
        <v>24.650000000000002</v>
      </c>
      <c r="O27">
        <f>I27*0.15</f>
        <v>0</v>
      </c>
      <c r="P27">
        <f>ROUND(N27+O27,0)</f>
        <v>25</v>
      </c>
    </row>
    <row r="28" spans="1:16" x14ac:dyDescent="0.25">
      <c r="A28" s="12" t="s">
        <v>249</v>
      </c>
      <c r="B28" s="12">
        <v>26</v>
      </c>
      <c r="C28" s="13" t="s">
        <v>250</v>
      </c>
      <c r="D28" s="14">
        <v>89</v>
      </c>
      <c r="E28" s="14">
        <v>70</v>
      </c>
      <c r="F28" s="15"/>
      <c r="G28" s="14"/>
      <c r="H28" s="14"/>
      <c r="I28" s="14"/>
      <c r="J28" s="14"/>
      <c r="M28" s="11">
        <f>D28+E28+F28+G28+H28</f>
        <v>159</v>
      </c>
      <c r="N28">
        <f>M28*0.17</f>
        <v>27.03</v>
      </c>
      <c r="O28">
        <f>I28*0.15</f>
        <v>0</v>
      </c>
      <c r="P28">
        <f>ROUND(N28+O28,0)</f>
        <v>27</v>
      </c>
    </row>
    <row r="29" spans="1:16" x14ac:dyDescent="0.25">
      <c r="A29" s="12" t="s">
        <v>251</v>
      </c>
      <c r="B29" s="12">
        <v>27</v>
      </c>
      <c r="C29" s="13" t="s">
        <v>252</v>
      </c>
      <c r="D29" s="14">
        <v>98</v>
      </c>
      <c r="E29" s="14">
        <v>96</v>
      </c>
      <c r="F29" s="15"/>
      <c r="G29" s="14"/>
      <c r="H29" s="14"/>
      <c r="I29" s="14"/>
      <c r="J29" s="14"/>
      <c r="M29" s="11">
        <f>D29+E29+F29+G29+H29</f>
        <v>194</v>
      </c>
      <c r="N29">
        <f>M29*0.17</f>
        <v>32.980000000000004</v>
      </c>
      <c r="O29">
        <f>I29*0.15</f>
        <v>0</v>
      </c>
      <c r="P29">
        <f>ROUND(N29+O29,0)</f>
        <v>33</v>
      </c>
    </row>
    <row r="30" spans="1:16" x14ac:dyDescent="0.25">
      <c r="A30" s="12" t="s">
        <v>253</v>
      </c>
      <c r="B30" s="12">
        <v>28</v>
      </c>
      <c r="C30" s="13" t="s">
        <v>254</v>
      </c>
      <c r="D30" s="14">
        <v>98</v>
      </c>
      <c r="E30" s="14">
        <v>82</v>
      </c>
      <c r="F30" s="15"/>
      <c r="G30" s="14"/>
      <c r="H30" s="14"/>
      <c r="I30" s="14"/>
      <c r="J30" s="14"/>
      <c r="M30" s="11">
        <f>D30+E30+F30+G30+H30</f>
        <v>180</v>
      </c>
      <c r="N30">
        <f>M30*0.17</f>
        <v>30.6</v>
      </c>
      <c r="O30">
        <f>I30*0.15</f>
        <v>0</v>
      </c>
      <c r="P30">
        <f>ROUND(N30+O30,0)</f>
        <v>31</v>
      </c>
    </row>
    <row r="31" spans="1:16" x14ac:dyDescent="0.25">
      <c r="A31" s="12" t="s">
        <v>255</v>
      </c>
      <c r="B31" s="12">
        <v>29</v>
      </c>
      <c r="C31" s="13" t="s">
        <v>256</v>
      </c>
      <c r="D31" s="14"/>
      <c r="E31" s="14">
        <v>98</v>
      </c>
      <c r="F31" s="15"/>
      <c r="G31" s="14"/>
      <c r="H31" s="14"/>
      <c r="I31" s="14"/>
      <c r="J31" s="14"/>
      <c r="M31" s="11">
        <f>D31+E31+F31+G31+H31</f>
        <v>98</v>
      </c>
      <c r="N31">
        <f>M31*0.17</f>
        <v>16.66</v>
      </c>
      <c r="O31">
        <f>I31*0.15</f>
        <v>0</v>
      </c>
      <c r="P31">
        <f>ROUND(N31+O31,0)</f>
        <v>17</v>
      </c>
    </row>
    <row r="32" spans="1:16" x14ac:dyDescent="0.25">
      <c r="A32" s="12" t="s">
        <v>257</v>
      </c>
      <c r="B32" s="12">
        <v>30</v>
      </c>
      <c r="C32" s="13" t="s">
        <v>258</v>
      </c>
      <c r="D32" s="14">
        <v>92</v>
      </c>
      <c r="E32" s="14">
        <v>97</v>
      </c>
      <c r="F32" s="15"/>
      <c r="G32" s="14"/>
      <c r="H32" s="14"/>
      <c r="I32" s="14"/>
      <c r="J32" s="14"/>
      <c r="M32" s="11">
        <f>D32+E32+F32+G32+H32</f>
        <v>189</v>
      </c>
      <c r="N32">
        <f>M32*0.17</f>
        <v>32.130000000000003</v>
      </c>
      <c r="O32">
        <f>I32*0.15</f>
        <v>0</v>
      </c>
      <c r="P32">
        <f>ROUND(N32+O32,0)</f>
        <v>32</v>
      </c>
    </row>
    <row r="33" spans="1:16" x14ac:dyDescent="0.25">
      <c r="A33" s="12" t="s">
        <v>259</v>
      </c>
      <c r="B33" s="12">
        <v>31</v>
      </c>
      <c r="C33" s="13" t="s">
        <v>260</v>
      </c>
      <c r="D33" s="14">
        <v>94</v>
      </c>
      <c r="E33" s="14">
        <v>89</v>
      </c>
      <c r="F33" s="15"/>
      <c r="G33" s="14"/>
      <c r="H33" s="14"/>
      <c r="I33" s="14"/>
      <c r="J33" s="14"/>
      <c r="M33" s="11">
        <f>D33+E33+F33+G33+H33</f>
        <v>183</v>
      </c>
      <c r="N33">
        <f>M33*0.17</f>
        <v>31.110000000000003</v>
      </c>
      <c r="O33">
        <f>I33*0.15</f>
        <v>0</v>
      </c>
      <c r="P33">
        <f>ROUND(N33+O33,0)</f>
        <v>31</v>
      </c>
    </row>
    <row r="34" spans="1:16" x14ac:dyDescent="0.25">
      <c r="A34" s="12" t="s">
        <v>261</v>
      </c>
      <c r="B34" s="12">
        <v>32</v>
      </c>
      <c r="C34" s="13" t="s">
        <v>262</v>
      </c>
      <c r="D34" s="14">
        <v>88</v>
      </c>
      <c r="E34" s="14">
        <v>80</v>
      </c>
      <c r="F34" s="15"/>
      <c r="G34" s="14"/>
      <c r="H34" s="14"/>
      <c r="I34" s="14"/>
      <c r="J34" s="14"/>
      <c r="M34" s="11">
        <f>D34+E34+F34+G34+H34</f>
        <v>168</v>
      </c>
      <c r="N34">
        <f>M34*0.17</f>
        <v>28.560000000000002</v>
      </c>
      <c r="O34">
        <f>I34*0.15</f>
        <v>0</v>
      </c>
      <c r="P34">
        <f>ROUND(N34+O34,0)</f>
        <v>29</v>
      </c>
    </row>
  </sheetData>
  <sheetProtection algorithmName="SHA-512" hashValue="B4WvIx6nBEEeiOXiXk/KXFEYSIGkP5Zbz9RkBut+xWw2OpGvsJMv+0euCNLfgqA3DX/2AGGSTJB/GZf1Zntcjg==" saltValue="uOjqS5dX/NfNj7ibTLr9qw==" spinCount="100000" sheet="1" objects="1" scenarios="1"/>
  <dataValidations count="32">
    <dataValidation type="whole" allowBlank="1" showInputMessage="1" showErrorMessage="1" errorTitle="Valor fuera de rango" error="Ingrese un valor correcto" sqref="F3" xr:uid="{DA4665EE-E679-4176-90FD-907AF8729DCE}">
      <formula1>0</formula1>
      <formula2>100</formula2>
    </dataValidation>
    <dataValidation type="whole" allowBlank="1" showInputMessage="1" showErrorMessage="1" errorTitle="Valor fuera de rango" error="Ingrese un valor correcto" sqref="F4" xr:uid="{C96F26E9-07C0-4FC2-9A17-CFE4459401D0}">
      <formula1>0</formula1>
      <formula2>100</formula2>
    </dataValidation>
    <dataValidation type="whole" allowBlank="1" showInputMessage="1" showErrorMessage="1" errorTitle="Valor fuera de rango" error="Ingrese un valor correcto" sqref="F5" xr:uid="{EC35658C-C0A2-4114-BEDD-BD10F18BEC35}">
      <formula1>0</formula1>
      <formula2>100</formula2>
    </dataValidation>
    <dataValidation type="whole" allowBlank="1" showInputMessage="1" showErrorMessage="1" errorTitle="Valor fuera de rango" error="Ingrese un valor correcto" sqref="F6" xr:uid="{9C46ADC9-CCB3-4526-9494-60B252A45C18}">
      <formula1>0</formula1>
      <formula2>100</formula2>
    </dataValidation>
    <dataValidation type="whole" allowBlank="1" showInputMessage="1" showErrorMessage="1" errorTitle="Valor fuera de rango" error="Ingrese un valor correcto" sqref="F7" xr:uid="{BF73909B-DF1B-42EE-9552-8FF1E59ABD7E}">
      <formula1>0</formula1>
      <formula2>100</formula2>
    </dataValidation>
    <dataValidation type="whole" allowBlank="1" showInputMessage="1" showErrorMessage="1" errorTitle="Valor fuera de rango" error="Ingrese un valor correcto" sqref="F8" xr:uid="{26487377-7849-4E28-AD62-950EA8BFC230}">
      <formula1>0</formula1>
      <formula2>100</formula2>
    </dataValidation>
    <dataValidation type="whole" allowBlank="1" showInputMessage="1" showErrorMessage="1" errorTitle="Valor fuera de rango" error="Ingrese un valor correcto" sqref="F9" xr:uid="{EF8657A2-0D55-46BA-B8F2-A7B379777C94}">
      <formula1>0</formula1>
      <formula2>100</formula2>
    </dataValidation>
    <dataValidation type="whole" allowBlank="1" showInputMessage="1" showErrorMessage="1" errorTitle="Valor fuera de rango" error="Ingrese un valor correcto" sqref="F10" xr:uid="{E33696B8-391A-4795-B4AA-99AE2AE10600}">
      <formula1>0</formula1>
      <formula2>100</formula2>
    </dataValidation>
    <dataValidation type="whole" allowBlank="1" showInputMessage="1" showErrorMessage="1" errorTitle="Valor fuera de rango" error="Ingrese un valor correcto" sqref="F11" xr:uid="{D21DBBED-6066-4BE4-865D-16FA7B04CB8D}">
      <formula1>0</formula1>
      <formula2>100</formula2>
    </dataValidation>
    <dataValidation type="whole" allowBlank="1" showInputMessage="1" showErrorMessage="1" errorTitle="Valor fuera de rango" error="Ingrese un valor correcto" sqref="F12" xr:uid="{EF82A132-B807-46F5-BCF6-2E7A63444B91}">
      <formula1>0</formula1>
      <formula2>100</formula2>
    </dataValidation>
    <dataValidation type="whole" allowBlank="1" showInputMessage="1" showErrorMessage="1" errorTitle="Valor fuera de rango" error="Ingrese un valor correcto" sqref="F13" xr:uid="{A530417D-D54F-4708-856D-5B2D0F6AC8F7}">
      <formula1>0</formula1>
      <formula2>100</formula2>
    </dataValidation>
    <dataValidation type="whole" allowBlank="1" showInputMessage="1" showErrorMessage="1" errorTitle="Valor fuera de rango" error="Ingrese un valor correcto" sqref="F14" xr:uid="{D477B7F9-1B40-4077-8902-F76EDB392AA4}">
      <formula1>0</formula1>
      <formula2>100</formula2>
    </dataValidation>
    <dataValidation type="whole" allowBlank="1" showInputMessage="1" showErrorMessage="1" errorTitle="Valor fuera de rango" error="Ingrese un valor correcto" sqref="F15" xr:uid="{FD526C94-708F-4FB0-A34B-E3F6415A542C}">
      <formula1>0</formula1>
      <formula2>100</formula2>
    </dataValidation>
    <dataValidation type="whole" allowBlank="1" showInputMessage="1" showErrorMessage="1" errorTitle="Valor fuera de rango" error="Ingrese un valor correcto" sqref="F16" xr:uid="{EC758317-659F-4370-A92E-DFAC6678A86B}">
      <formula1>0</formula1>
      <formula2>100</formula2>
    </dataValidation>
    <dataValidation type="whole" allowBlank="1" showInputMessage="1" showErrorMessage="1" errorTitle="Valor fuera de rango" error="Ingrese un valor correcto" sqref="F17" xr:uid="{712C707A-FBA7-45D4-81D8-EE46D38D9654}">
      <formula1>0</formula1>
      <formula2>100</formula2>
    </dataValidation>
    <dataValidation type="whole" allowBlank="1" showInputMessage="1" showErrorMessage="1" errorTitle="Valor fuera de rango" error="Ingrese un valor correcto" sqref="F18" xr:uid="{C2CE13D2-889A-4B6C-83E7-21B66928A2B3}">
      <formula1>0</formula1>
      <formula2>100</formula2>
    </dataValidation>
    <dataValidation type="whole" allowBlank="1" showInputMessage="1" showErrorMessage="1" errorTitle="Valor fuera de rango" error="Ingrese un valor correcto" sqref="F19" xr:uid="{70ACED1B-6AE1-4953-91B4-8A20583900EE}">
      <formula1>0</formula1>
      <formula2>100</formula2>
    </dataValidation>
    <dataValidation type="whole" allowBlank="1" showInputMessage="1" showErrorMessage="1" errorTitle="Valor fuera de rango" error="Ingrese un valor correcto" sqref="F20" xr:uid="{57EA7A59-9245-4923-9378-7118D53A856A}">
      <formula1>0</formula1>
      <formula2>100</formula2>
    </dataValidation>
    <dataValidation type="whole" allowBlank="1" showInputMessage="1" showErrorMessage="1" errorTitle="Valor fuera de rango" error="Ingrese un valor correcto" sqref="F21" xr:uid="{34164B74-13F3-49E9-830D-F6171B705D1F}">
      <formula1>0</formula1>
      <formula2>100</formula2>
    </dataValidation>
    <dataValidation type="whole" allowBlank="1" showInputMessage="1" showErrorMessage="1" errorTitle="Valor fuera de rango" error="Ingrese un valor correcto" sqref="F22" xr:uid="{CC46DDDE-6ACC-47AA-AA88-165250E93282}">
      <formula1>0</formula1>
      <formula2>100</formula2>
    </dataValidation>
    <dataValidation type="whole" allowBlank="1" showInputMessage="1" showErrorMessage="1" errorTitle="Valor fuera de rango" error="Ingrese un valor correcto" sqref="F23" xr:uid="{85D19A86-9DFD-49B5-BBE9-715779E93DCB}">
      <formula1>0</formula1>
      <formula2>100</formula2>
    </dataValidation>
    <dataValidation type="whole" allowBlank="1" showInputMessage="1" showErrorMessage="1" errorTitle="Valor fuera de rango" error="Ingrese un valor correcto" sqref="F24" xr:uid="{DD0DC28B-1610-4271-9316-EF1055199E61}">
      <formula1>0</formula1>
      <formula2>100</formula2>
    </dataValidation>
    <dataValidation type="whole" allowBlank="1" showInputMessage="1" showErrorMessage="1" errorTitle="Valor fuera de rango" error="Ingrese un valor correcto" sqref="F25" xr:uid="{F72D7C47-CD3E-4BCE-AA61-078CD23EC855}">
      <formula1>0</formula1>
      <formula2>100</formula2>
    </dataValidation>
    <dataValidation type="whole" allowBlank="1" showInputMessage="1" showErrorMessage="1" errorTitle="Valor fuera de rango" error="Ingrese un valor correcto" sqref="F26" xr:uid="{50E8F684-DCF2-4292-A2E8-41EAE2ED1191}">
      <formula1>0</formula1>
      <formula2>100</formula2>
    </dataValidation>
    <dataValidation type="whole" allowBlank="1" showInputMessage="1" showErrorMessage="1" errorTitle="Valor fuera de rango" error="Ingrese un valor correcto" sqref="F27" xr:uid="{433AE1ED-4430-4A29-835D-304F089E19A5}">
      <formula1>0</formula1>
      <formula2>100</formula2>
    </dataValidation>
    <dataValidation type="whole" allowBlank="1" showInputMessage="1" showErrorMessage="1" errorTitle="Valor fuera de rango" error="Ingrese un valor correcto" sqref="F28" xr:uid="{B3E0DD4F-DE48-432F-A802-9A47B3DB1A9D}">
      <formula1>0</formula1>
      <formula2>100</formula2>
    </dataValidation>
    <dataValidation type="whole" allowBlank="1" showInputMessage="1" showErrorMessage="1" errorTitle="Valor fuera de rango" error="Ingrese un valor correcto" sqref="F29" xr:uid="{6115AB1A-43AE-40BC-AEB2-F9F6804D8D0A}">
      <formula1>0</formula1>
      <formula2>100</formula2>
    </dataValidation>
    <dataValidation type="whole" allowBlank="1" showInputMessage="1" showErrorMessage="1" errorTitle="Valor fuera de rango" error="Ingrese un valor correcto" sqref="F30" xr:uid="{8D935EB7-D882-4F46-9480-757A7FAEED7B}">
      <formula1>0</formula1>
      <formula2>100</formula2>
    </dataValidation>
    <dataValidation type="whole" allowBlank="1" showInputMessage="1" showErrorMessage="1" errorTitle="Valor fuera de rango" error="Ingrese un valor correcto" sqref="F31" xr:uid="{04868AF0-0B58-44B8-ACA4-5F814084FFCA}">
      <formula1>0</formula1>
      <formula2>100</formula2>
    </dataValidation>
    <dataValidation type="whole" allowBlank="1" showInputMessage="1" showErrorMessage="1" errorTitle="Valor fuera de rango" error="Ingrese un valor correcto" sqref="F32" xr:uid="{8EBBDC10-6BC7-4BF4-BCB5-8D7F20562738}">
      <formula1>0</formula1>
      <formula2>100</formula2>
    </dataValidation>
    <dataValidation type="whole" allowBlank="1" showInputMessage="1" showErrorMessage="1" errorTitle="Valor fuera de rango" error="Ingrese un valor correcto" sqref="F33" xr:uid="{D9064383-25DF-4D1A-A7F2-50457541E893}">
      <formula1>0</formula1>
      <formula2>100</formula2>
    </dataValidation>
    <dataValidation type="whole" allowBlank="1" showInputMessage="1" showErrorMessage="1" errorTitle="Valor fuera de rango" error="Ingrese un valor correcto" sqref="F34" xr:uid="{006E06B9-D1D2-43A2-B5AF-DF29CB960DE9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F944-1D6F-4A9F-9194-AAF7125CF890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264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79</v>
      </c>
      <c r="B3" s="12">
        <v>1</v>
      </c>
      <c r="C3" s="13" t="s">
        <v>80</v>
      </c>
      <c r="D3" s="14">
        <v>57</v>
      </c>
      <c r="E3" s="14">
        <v>70</v>
      </c>
      <c r="F3" s="15"/>
      <c r="G3" s="14"/>
      <c r="H3" s="14"/>
      <c r="I3" s="14"/>
      <c r="J3" s="14"/>
      <c r="M3" s="11">
        <f>D3+E3+F3+G3+H3</f>
        <v>127</v>
      </c>
      <c r="N3">
        <f>M3*0.17</f>
        <v>21.59</v>
      </c>
      <c r="O3">
        <f>I3*0.15</f>
        <v>0</v>
      </c>
      <c r="P3">
        <f>ROUND(N3+O3,0)</f>
        <v>22</v>
      </c>
    </row>
    <row r="4" spans="1:16" x14ac:dyDescent="0.25">
      <c r="A4" s="12" t="s">
        <v>81</v>
      </c>
      <c r="B4" s="12">
        <v>2</v>
      </c>
      <c r="C4" s="13" t="s">
        <v>82</v>
      </c>
      <c r="D4" s="14">
        <v>68</v>
      </c>
      <c r="E4" s="14">
        <v>84</v>
      </c>
      <c r="F4" s="15"/>
      <c r="G4" s="14"/>
      <c r="H4" s="14"/>
      <c r="I4" s="14"/>
      <c r="J4" s="14"/>
      <c r="M4" s="11">
        <f>D4+E4+F4+G4+H4</f>
        <v>152</v>
      </c>
      <c r="N4">
        <f>M4*0.17</f>
        <v>25.840000000000003</v>
      </c>
      <c r="O4">
        <f>I4*0.15</f>
        <v>0</v>
      </c>
      <c r="P4">
        <f>ROUND(N4+O4,0)</f>
        <v>26</v>
      </c>
    </row>
    <row r="5" spans="1:16" x14ac:dyDescent="0.25">
      <c r="A5" s="12" t="s">
        <v>83</v>
      </c>
      <c r="B5" s="12">
        <v>3</v>
      </c>
      <c r="C5" s="13" t="s">
        <v>84</v>
      </c>
      <c r="D5" s="14">
        <v>83</v>
      </c>
      <c r="E5" s="14">
        <v>90</v>
      </c>
      <c r="F5" s="15"/>
      <c r="G5" s="14"/>
      <c r="H5" s="14"/>
      <c r="I5" s="14"/>
      <c r="J5" s="14"/>
      <c r="M5" s="11">
        <f>D5+E5+F5+G5+H5</f>
        <v>173</v>
      </c>
      <c r="N5">
        <f>M5*0.17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2" t="s">
        <v>85</v>
      </c>
      <c r="B6" s="12">
        <v>4</v>
      </c>
      <c r="C6" s="13" t="s">
        <v>86</v>
      </c>
      <c r="D6" s="14">
        <v>70</v>
      </c>
      <c r="E6" s="14">
        <v>88</v>
      </c>
      <c r="F6" s="15"/>
      <c r="G6" s="14"/>
      <c r="H6" s="14"/>
      <c r="I6" s="14"/>
      <c r="J6" s="14"/>
      <c r="M6" s="11">
        <f>D6+E6+F6+G6+H6</f>
        <v>158</v>
      </c>
      <c r="N6">
        <f>M6*0.17</f>
        <v>26.860000000000003</v>
      </c>
      <c r="O6">
        <f>I6*0.15</f>
        <v>0</v>
      </c>
      <c r="P6">
        <f>ROUND(N6+O6,0)</f>
        <v>27</v>
      </c>
    </row>
    <row r="7" spans="1:16" x14ac:dyDescent="0.25">
      <c r="A7" s="12" t="s">
        <v>87</v>
      </c>
      <c r="B7" s="12">
        <v>5</v>
      </c>
      <c r="C7" s="13" t="s">
        <v>88</v>
      </c>
      <c r="D7" s="14">
        <v>90</v>
      </c>
      <c r="E7" s="14">
        <v>94</v>
      </c>
      <c r="F7" s="15"/>
      <c r="G7" s="14"/>
      <c r="H7" s="14"/>
      <c r="I7" s="14"/>
      <c r="J7" s="14"/>
      <c r="M7" s="11">
        <f>D7+E7+F7+G7+H7</f>
        <v>184</v>
      </c>
      <c r="N7">
        <f>M7*0.17</f>
        <v>31.28</v>
      </c>
      <c r="O7">
        <f>I7*0.15</f>
        <v>0</v>
      </c>
      <c r="P7">
        <f>ROUND(N7+O7,0)</f>
        <v>31</v>
      </c>
    </row>
    <row r="8" spans="1:16" x14ac:dyDescent="0.25">
      <c r="A8" s="12" t="s">
        <v>89</v>
      </c>
      <c r="B8" s="12">
        <v>6</v>
      </c>
      <c r="C8" s="13" t="s">
        <v>90</v>
      </c>
      <c r="D8" s="14">
        <v>61</v>
      </c>
      <c r="E8" s="14">
        <v>64</v>
      </c>
      <c r="F8" s="15"/>
      <c r="G8" s="14"/>
      <c r="H8" s="14"/>
      <c r="I8" s="14"/>
      <c r="J8" s="14"/>
      <c r="M8" s="11">
        <f>D8+E8+F8+G8+H8</f>
        <v>125</v>
      </c>
      <c r="N8">
        <f>M8*0.17</f>
        <v>21.25</v>
      </c>
      <c r="O8">
        <f>I8*0.15</f>
        <v>0</v>
      </c>
      <c r="P8">
        <f>ROUND(N8+O8,0)</f>
        <v>21</v>
      </c>
    </row>
    <row r="9" spans="1:16" x14ac:dyDescent="0.25">
      <c r="A9" s="12" t="s">
        <v>91</v>
      </c>
      <c r="B9" s="12">
        <v>7</v>
      </c>
      <c r="C9" s="13" t="s">
        <v>92</v>
      </c>
      <c r="D9" s="14">
        <v>88</v>
      </c>
      <c r="E9" s="14">
        <v>90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93</v>
      </c>
      <c r="B10" s="12">
        <v>8</v>
      </c>
      <c r="C10" s="13" t="s">
        <v>94</v>
      </c>
      <c r="D10" s="14">
        <v>80</v>
      </c>
      <c r="E10" s="14">
        <v>88</v>
      </c>
      <c r="F10" s="15"/>
      <c r="G10" s="14"/>
      <c r="H10" s="14"/>
      <c r="I10" s="14"/>
      <c r="J10" s="14"/>
      <c r="M10" s="11">
        <f>D10+E10+F10+G10+H10</f>
        <v>168</v>
      </c>
      <c r="N10">
        <f>M10*0.17</f>
        <v>28.560000000000002</v>
      </c>
      <c r="O10">
        <f>I10*0.15</f>
        <v>0</v>
      </c>
      <c r="P10">
        <f>ROUND(N10+O10,0)</f>
        <v>29</v>
      </c>
    </row>
    <row r="11" spans="1:16" x14ac:dyDescent="0.25">
      <c r="A11" s="12" t="s">
        <v>95</v>
      </c>
      <c r="B11" s="12">
        <v>9</v>
      </c>
      <c r="C11" s="13" t="s">
        <v>96</v>
      </c>
      <c r="D11" s="14">
        <v>85</v>
      </c>
      <c r="E11" s="14">
        <v>89</v>
      </c>
      <c r="F11" s="15"/>
      <c r="G11" s="14"/>
      <c r="H11" s="14"/>
      <c r="I11" s="14"/>
      <c r="J11" s="14"/>
      <c r="M11" s="11">
        <f>D11+E11+F11+G11+H11</f>
        <v>174</v>
      </c>
      <c r="N11">
        <f>M11*0.17</f>
        <v>29.580000000000002</v>
      </c>
      <c r="O11">
        <f>I11*0.15</f>
        <v>0</v>
      </c>
      <c r="P11">
        <f>ROUND(N11+O11,0)</f>
        <v>30</v>
      </c>
    </row>
    <row r="12" spans="1:16" x14ac:dyDescent="0.25">
      <c r="A12" s="12" t="s">
        <v>97</v>
      </c>
      <c r="B12" s="12">
        <v>10</v>
      </c>
      <c r="C12" s="13" t="s">
        <v>98</v>
      </c>
      <c r="D12" s="14">
        <v>72</v>
      </c>
      <c r="E12" s="14">
        <v>87</v>
      </c>
      <c r="F12" s="15"/>
      <c r="G12" s="14"/>
      <c r="H12" s="14"/>
      <c r="I12" s="14"/>
      <c r="J12" s="14"/>
      <c r="M12" s="11">
        <f>D12+E12+F12+G12+H12</f>
        <v>159</v>
      </c>
      <c r="N12">
        <f>M12*0.17</f>
        <v>27.03</v>
      </c>
      <c r="O12">
        <f>I12*0.15</f>
        <v>0</v>
      </c>
      <c r="P12">
        <f>ROUND(N12+O12,0)</f>
        <v>27</v>
      </c>
    </row>
    <row r="13" spans="1:16" x14ac:dyDescent="0.25">
      <c r="A13" s="12" t="s">
        <v>99</v>
      </c>
      <c r="B13" s="12">
        <v>11</v>
      </c>
      <c r="C13" s="13" t="s">
        <v>100</v>
      </c>
      <c r="D13" s="14">
        <v>69</v>
      </c>
      <c r="E13" s="14">
        <v>83</v>
      </c>
      <c r="F13" s="15"/>
      <c r="G13" s="14"/>
      <c r="H13" s="14"/>
      <c r="I13" s="14"/>
      <c r="J13" s="14"/>
      <c r="M13" s="11">
        <f>D13+E13+F13+G13+H13</f>
        <v>152</v>
      </c>
      <c r="N13">
        <f>M13*0.17</f>
        <v>25.840000000000003</v>
      </c>
      <c r="O13">
        <f>I13*0.15</f>
        <v>0</v>
      </c>
      <c r="P13">
        <f>ROUND(N13+O13,0)</f>
        <v>26</v>
      </c>
    </row>
    <row r="14" spans="1:16" x14ac:dyDescent="0.25">
      <c r="A14" s="12" t="s">
        <v>101</v>
      </c>
      <c r="B14" s="12">
        <v>12</v>
      </c>
      <c r="C14" s="13" t="s">
        <v>102</v>
      </c>
      <c r="D14" s="14">
        <v>89</v>
      </c>
      <c r="E14" s="14">
        <v>96</v>
      </c>
      <c r="F14" s="15"/>
      <c r="G14" s="14"/>
      <c r="H14" s="14"/>
      <c r="I14" s="14"/>
      <c r="J14" s="14"/>
      <c r="M14" s="11">
        <f>D14+E14+F14+G14+H14</f>
        <v>185</v>
      </c>
      <c r="N14">
        <f>M14*0.17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103</v>
      </c>
      <c r="B15" s="12">
        <v>13</v>
      </c>
      <c r="C15" s="13" t="s">
        <v>104</v>
      </c>
      <c r="D15" s="14">
        <v>81</v>
      </c>
      <c r="E15" s="14">
        <v>93</v>
      </c>
      <c r="F15" s="15"/>
      <c r="G15" s="14"/>
      <c r="H15" s="14"/>
      <c r="I15" s="14"/>
      <c r="J15" s="14"/>
      <c r="M15" s="11">
        <f>D15+E15+F15+G15+H15</f>
        <v>174</v>
      </c>
      <c r="N15">
        <f>M15*0.17</f>
        <v>29.580000000000002</v>
      </c>
      <c r="O15">
        <f>I15*0.15</f>
        <v>0</v>
      </c>
      <c r="P15">
        <f>ROUND(N15+O15,0)</f>
        <v>30</v>
      </c>
    </row>
    <row r="16" spans="1:16" x14ac:dyDescent="0.25">
      <c r="A16" s="12" t="s">
        <v>105</v>
      </c>
      <c r="B16" s="12">
        <v>14</v>
      </c>
      <c r="C16" s="13" t="s">
        <v>106</v>
      </c>
      <c r="D16" s="14">
        <v>77</v>
      </c>
      <c r="E16" s="14">
        <v>85</v>
      </c>
      <c r="F16" s="15"/>
      <c r="G16" s="14"/>
      <c r="H16" s="14"/>
      <c r="I16" s="14"/>
      <c r="J16" s="14"/>
      <c r="M16" s="11">
        <f>D16+E16+F16+G16+H16</f>
        <v>162</v>
      </c>
      <c r="N16">
        <f>M16*0.17</f>
        <v>27.540000000000003</v>
      </c>
      <c r="O16">
        <f>I16*0.15</f>
        <v>0</v>
      </c>
      <c r="P16">
        <f>ROUND(N16+O16,0)</f>
        <v>28</v>
      </c>
    </row>
    <row r="17" spans="1:16" x14ac:dyDescent="0.25">
      <c r="A17" s="12" t="s">
        <v>107</v>
      </c>
      <c r="B17" s="12">
        <v>15</v>
      </c>
      <c r="C17" s="13" t="s">
        <v>108</v>
      </c>
      <c r="D17" s="14">
        <v>72</v>
      </c>
      <c r="E17" s="14">
        <v>88</v>
      </c>
      <c r="F17" s="15"/>
      <c r="G17" s="14"/>
      <c r="H17" s="14"/>
      <c r="I17" s="14"/>
      <c r="J17" s="14"/>
      <c r="M17" s="11">
        <f>D17+E17+F17+G17+H17</f>
        <v>160</v>
      </c>
      <c r="N17">
        <f>M17*0.17</f>
        <v>27.200000000000003</v>
      </c>
      <c r="O17">
        <f>I17*0.15</f>
        <v>0</v>
      </c>
      <c r="P17">
        <f>ROUND(N17+O17,0)</f>
        <v>27</v>
      </c>
    </row>
    <row r="18" spans="1:16" x14ac:dyDescent="0.25">
      <c r="A18" s="12" t="s">
        <v>109</v>
      </c>
      <c r="B18" s="12">
        <v>16</v>
      </c>
      <c r="C18" s="13" t="s">
        <v>110</v>
      </c>
      <c r="D18" s="14">
        <v>76</v>
      </c>
      <c r="E18" s="14">
        <v>91</v>
      </c>
      <c r="F18" s="15"/>
      <c r="G18" s="14"/>
      <c r="H18" s="14"/>
      <c r="I18" s="14"/>
      <c r="J18" s="14"/>
      <c r="M18" s="11">
        <f>D18+E18+F18+G18+H18</f>
        <v>167</v>
      </c>
      <c r="N18">
        <f>M18*0.17</f>
        <v>28.39</v>
      </c>
      <c r="O18">
        <f>I18*0.15</f>
        <v>0</v>
      </c>
      <c r="P18">
        <f>ROUND(N18+O18,0)</f>
        <v>28</v>
      </c>
    </row>
    <row r="19" spans="1:16" x14ac:dyDescent="0.25">
      <c r="A19" s="12" t="s">
        <v>111</v>
      </c>
      <c r="B19" s="12">
        <v>17</v>
      </c>
      <c r="C19" s="13" t="s">
        <v>112</v>
      </c>
      <c r="D19" s="14">
        <v>72</v>
      </c>
      <c r="E19" s="14">
        <v>82</v>
      </c>
      <c r="F19" s="15"/>
      <c r="G19" s="14"/>
      <c r="H19" s="14"/>
      <c r="I19" s="14"/>
      <c r="J19" s="14"/>
      <c r="M19" s="11">
        <f>D19+E19+F19+G19+H19</f>
        <v>154</v>
      </c>
      <c r="N19">
        <f>M19*0.17</f>
        <v>26.180000000000003</v>
      </c>
      <c r="O19">
        <f>I19*0.15</f>
        <v>0</v>
      </c>
      <c r="P19">
        <f>ROUND(N19+O19,0)</f>
        <v>26</v>
      </c>
    </row>
    <row r="20" spans="1:16" x14ac:dyDescent="0.25">
      <c r="A20" s="12" t="s">
        <v>113</v>
      </c>
      <c r="B20" s="12">
        <v>18</v>
      </c>
      <c r="C20" s="13" t="s">
        <v>114</v>
      </c>
      <c r="D20" s="14">
        <v>83</v>
      </c>
      <c r="E20" s="14">
        <v>87</v>
      </c>
      <c r="F20" s="15"/>
      <c r="G20" s="14"/>
      <c r="H20" s="14"/>
      <c r="I20" s="14"/>
      <c r="J20" s="14"/>
      <c r="M20" s="11">
        <f>D20+E20+F20+G20+H20</f>
        <v>170</v>
      </c>
      <c r="N20">
        <f>M20*0.17</f>
        <v>28.900000000000002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115</v>
      </c>
      <c r="B21" s="12">
        <v>19</v>
      </c>
      <c r="C21" s="13" t="s">
        <v>116</v>
      </c>
      <c r="D21" s="14">
        <v>86</v>
      </c>
      <c r="E21" s="14">
        <v>95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117</v>
      </c>
      <c r="B22" s="12">
        <v>20</v>
      </c>
      <c r="C22" s="13" t="s">
        <v>118</v>
      </c>
      <c r="D22" s="14">
        <v>84</v>
      </c>
      <c r="E22" s="14">
        <v>95</v>
      </c>
      <c r="F22" s="15"/>
      <c r="G22" s="14"/>
      <c r="H22" s="14"/>
      <c r="I22" s="14"/>
      <c r="J22" s="14"/>
      <c r="M22" s="11">
        <f>D22+E22+F22+G22+H22</f>
        <v>179</v>
      </c>
      <c r="N22">
        <f>M22*0.17</f>
        <v>30.430000000000003</v>
      </c>
      <c r="O22">
        <f>I22*0.15</f>
        <v>0</v>
      </c>
      <c r="P22">
        <f>ROUND(N22+O22,0)</f>
        <v>30</v>
      </c>
    </row>
    <row r="23" spans="1:16" x14ac:dyDescent="0.25">
      <c r="A23" s="12" t="s">
        <v>119</v>
      </c>
      <c r="B23" s="12">
        <v>21</v>
      </c>
      <c r="C23" s="13" t="s">
        <v>120</v>
      </c>
      <c r="D23" s="14">
        <v>86</v>
      </c>
      <c r="E23" s="14">
        <v>92</v>
      </c>
      <c r="F23" s="15"/>
      <c r="G23" s="14"/>
      <c r="H23" s="14"/>
      <c r="I23" s="14"/>
      <c r="J23" s="14"/>
      <c r="M23" s="11">
        <f>D23+E23+F23+G23+H23</f>
        <v>178</v>
      </c>
      <c r="N23">
        <f>M23*0.17</f>
        <v>30.26</v>
      </c>
      <c r="O23">
        <f>I23*0.15</f>
        <v>0</v>
      </c>
      <c r="P23">
        <f>ROUND(N23+O23,0)</f>
        <v>30</v>
      </c>
    </row>
    <row r="24" spans="1:16" x14ac:dyDescent="0.25">
      <c r="A24" s="12" t="s">
        <v>121</v>
      </c>
      <c r="B24" s="12">
        <v>22</v>
      </c>
      <c r="C24" s="13" t="s">
        <v>122</v>
      </c>
      <c r="D24" s="14">
        <v>69</v>
      </c>
      <c r="E24" s="14">
        <v>83</v>
      </c>
      <c r="F24" s="15"/>
      <c r="G24" s="14"/>
      <c r="H24" s="14"/>
      <c r="I24" s="14"/>
      <c r="J24" s="14"/>
      <c r="M24" s="11">
        <f>D24+E24+F24+G24+H24</f>
        <v>152</v>
      </c>
      <c r="N24">
        <f>M24*0.17</f>
        <v>25.840000000000003</v>
      </c>
      <c r="O24">
        <f>I24*0.15</f>
        <v>0</v>
      </c>
      <c r="P24">
        <f>ROUND(N24+O24,0)</f>
        <v>26</v>
      </c>
    </row>
    <row r="25" spans="1:16" x14ac:dyDescent="0.25">
      <c r="A25" s="12" t="s">
        <v>123</v>
      </c>
      <c r="B25" s="12">
        <v>23</v>
      </c>
      <c r="C25" s="13" t="s">
        <v>124</v>
      </c>
      <c r="D25" s="14">
        <v>86</v>
      </c>
      <c r="E25" s="14">
        <v>96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125</v>
      </c>
      <c r="B26" s="12">
        <v>24</v>
      </c>
      <c r="C26" s="13" t="s">
        <v>126</v>
      </c>
      <c r="D26" s="14">
        <v>65</v>
      </c>
      <c r="E26" s="14">
        <v>87</v>
      </c>
      <c r="F26" s="15"/>
      <c r="G26" s="14"/>
      <c r="H26" s="14"/>
      <c r="I26" s="14"/>
      <c r="J26" s="14"/>
      <c r="M26" s="11">
        <f>D26+E26+F26+G26+H26</f>
        <v>152</v>
      </c>
      <c r="N26">
        <f>M26*0.17</f>
        <v>25.840000000000003</v>
      </c>
      <c r="O26">
        <f>I26*0.15</f>
        <v>0</v>
      </c>
      <c r="P26">
        <f>ROUND(N26+O26,0)</f>
        <v>26</v>
      </c>
    </row>
  </sheetData>
  <sheetProtection algorithmName="SHA-512" hashValue="pgKLAs9xIoatJ/ivfersdBIcFheFPHG4a/GocWY6WBWfP79Tp1uCDnnLSupW8bDm6qUrOWxN5GD+A6lOrp2Piw==" saltValue="AY/LA8eiqIMPRo0hrE8hdQ==" spinCount="100000" sheet="1" objects="1" scenarios="1"/>
  <dataValidations count="24">
    <dataValidation type="whole" allowBlank="1" showInputMessage="1" showErrorMessage="1" errorTitle="Valor fuera de rango" error="Ingrese un valor correcto" sqref="F3" xr:uid="{F257D70A-759F-47F3-8439-8BF3187EA4FD}">
      <formula1>0</formula1>
      <formula2>100</formula2>
    </dataValidation>
    <dataValidation type="whole" allowBlank="1" showInputMessage="1" showErrorMessage="1" errorTitle="Valor fuera de rango" error="Ingrese un valor correcto" sqref="F4" xr:uid="{F424CD2B-A34D-4CB3-866B-52BC7892F27B}">
      <formula1>0</formula1>
      <formula2>100</formula2>
    </dataValidation>
    <dataValidation type="whole" allowBlank="1" showInputMessage="1" showErrorMessage="1" errorTitle="Valor fuera de rango" error="Ingrese un valor correcto" sqref="F5" xr:uid="{B074BD60-9595-4690-BD45-BBC4B0F91FB2}">
      <formula1>0</formula1>
      <formula2>100</formula2>
    </dataValidation>
    <dataValidation type="whole" allowBlank="1" showInputMessage="1" showErrorMessage="1" errorTitle="Valor fuera de rango" error="Ingrese un valor correcto" sqref="F6" xr:uid="{86953021-3367-4DA3-A449-45CD3360ED47}">
      <formula1>0</formula1>
      <formula2>100</formula2>
    </dataValidation>
    <dataValidation type="whole" allowBlank="1" showInputMessage="1" showErrorMessage="1" errorTitle="Valor fuera de rango" error="Ingrese un valor correcto" sqref="F7" xr:uid="{23D19495-E0E1-408B-B48D-564F12A29784}">
      <formula1>0</formula1>
      <formula2>100</formula2>
    </dataValidation>
    <dataValidation type="whole" allowBlank="1" showInputMessage="1" showErrorMessage="1" errorTitle="Valor fuera de rango" error="Ingrese un valor correcto" sqref="F8" xr:uid="{7878B071-533C-43C3-B318-7E962F28A3E8}">
      <formula1>0</formula1>
      <formula2>100</formula2>
    </dataValidation>
    <dataValidation type="whole" allowBlank="1" showInputMessage="1" showErrorMessage="1" errorTitle="Valor fuera de rango" error="Ingrese un valor correcto" sqref="F9" xr:uid="{BA37CF5F-8F30-4BE2-896A-3CF07F144612}">
      <formula1>0</formula1>
      <formula2>100</formula2>
    </dataValidation>
    <dataValidation type="whole" allowBlank="1" showInputMessage="1" showErrorMessage="1" errorTitle="Valor fuera de rango" error="Ingrese un valor correcto" sqref="F10" xr:uid="{420EB6D1-C406-485D-9660-AD4B65000F4B}">
      <formula1>0</formula1>
      <formula2>100</formula2>
    </dataValidation>
    <dataValidation type="whole" allowBlank="1" showInputMessage="1" showErrorMessage="1" errorTitle="Valor fuera de rango" error="Ingrese un valor correcto" sqref="F11" xr:uid="{55D46A36-03E4-4519-99C1-29D06967693C}">
      <formula1>0</formula1>
      <formula2>100</formula2>
    </dataValidation>
    <dataValidation type="whole" allowBlank="1" showInputMessage="1" showErrorMessage="1" errorTitle="Valor fuera de rango" error="Ingrese un valor correcto" sqref="F12" xr:uid="{F942CE10-259D-46FB-98DF-D93B67678630}">
      <formula1>0</formula1>
      <formula2>100</formula2>
    </dataValidation>
    <dataValidation type="whole" allowBlank="1" showInputMessage="1" showErrorMessage="1" errorTitle="Valor fuera de rango" error="Ingrese un valor correcto" sqref="F13" xr:uid="{89FD8FA6-0531-4C47-B689-3F18C401EC21}">
      <formula1>0</formula1>
      <formula2>100</formula2>
    </dataValidation>
    <dataValidation type="whole" allowBlank="1" showInputMessage="1" showErrorMessage="1" errorTitle="Valor fuera de rango" error="Ingrese un valor correcto" sqref="F14" xr:uid="{283482CC-BAEF-420A-920B-F7A0AA6DF212}">
      <formula1>0</formula1>
      <formula2>100</formula2>
    </dataValidation>
    <dataValidation type="whole" allowBlank="1" showInputMessage="1" showErrorMessage="1" errorTitle="Valor fuera de rango" error="Ingrese un valor correcto" sqref="F15" xr:uid="{A251B12C-C7AE-4EAA-A707-F3C68CDED10B}">
      <formula1>0</formula1>
      <formula2>100</formula2>
    </dataValidation>
    <dataValidation type="whole" allowBlank="1" showInputMessage="1" showErrorMessage="1" errorTitle="Valor fuera de rango" error="Ingrese un valor correcto" sqref="F16" xr:uid="{DDC49D8F-BCEC-48B4-BDC9-E0D3FAAFD8EC}">
      <formula1>0</formula1>
      <formula2>100</formula2>
    </dataValidation>
    <dataValidation type="whole" allowBlank="1" showInputMessage="1" showErrorMessage="1" errorTitle="Valor fuera de rango" error="Ingrese un valor correcto" sqref="F17" xr:uid="{E57D53D0-2711-4011-BC74-6A991B1DB7A7}">
      <formula1>0</formula1>
      <formula2>100</formula2>
    </dataValidation>
    <dataValidation type="whole" allowBlank="1" showInputMessage="1" showErrorMessage="1" errorTitle="Valor fuera de rango" error="Ingrese un valor correcto" sqref="F18" xr:uid="{B7609DAD-A6CF-479F-8257-FE6C8386F283}">
      <formula1>0</formula1>
      <formula2>100</formula2>
    </dataValidation>
    <dataValidation type="whole" allowBlank="1" showInputMessage="1" showErrorMessage="1" errorTitle="Valor fuera de rango" error="Ingrese un valor correcto" sqref="F19" xr:uid="{471E8C87-BFA7-48E0-BE1A-BE46500C017F}">
      <formula1>0</formula1>
      <formula2>100</formula2>
    </dataValidation>
    <dataValidation type="whole" allowBlank="1" showInputMessage="1" showErrorMessage="1" errorTitle="Valor fuera de rango" error="Ingrese un valor correcto" sqref="F20" xr:uid="{19874159-D4A6-4DE6-9B39-CC5D24575903}">
      <formula1>0</formula1>
      <formula2>100</formula2>
    </dataValidation>
    <dataValidation type="whole" allowBlank="1" showInputMessage="1" showErrorMessage="1" errorTitle="Valor fuera de rango" error="Ingrese un valor correcto" sqref="F21" xr:uid="{754E5004-35BA-4599-A67F-B76E1E191E8D}">
      <formula1>0</formula1>
      <formula2>100</formula2>
    </dataValidation>
    <dataValidation type="whole" allowBlank="1" showInputMessage="1" showErrorMessage="1" errorTitle="Valor fuera de rango" error="Ingrese un valor correcto" sqref="F22" xr:uid="{6B18DCD0-25FA-47B0-A56E-3444D906B16D}">
      <formula1>0</formula1>
      <formula2>100</formula2>
    </dataValidation>
    <dataValidation type="whole" allowBlank="1" showInputMessage="1" showErrorMessage="1" errorTitle="Valor fuera de rango" error="Ingrese un valor correcto" sqref="F23" xr:uid="{6CA077F7-8222-445A-B456-CFA949CFA180}">
      <formula1>0</formula1>
      <formula2>100</formula2>
    </dataValidation>
    <dataValidation type="whole" allowBlank="1" showInputMessage="1" showErrorMessage="1" errorTitle="Valor fuera de rango" error="Ingrese un valor correcto" sqref="F24" xr:uid="{8842A791-19D3-4B51-955D-FC40064E6C9E}">
      <formula1>0</formula1>
      <formula2>100</formula2>
    </dataValidation>
    <dataValidation type="whole" allowBlank="1" showInputMessage="1" showErrorMessage="1" errorTitle="Valor fuera de rango" error="Ingrese un valor correcto" sqref="F25" xr:uid="{AD10A115-8F0C-4B89-992D-5F16F0EF6129}">
      <formula1>0</formula1>
      <formula2>100</formula2>
    </dataValidation>
    <dataValidation type="whole" allowBlank="1" showInputMessage="1" showErrorMessage="1" errorTitle="Valor fuera de rango" error="Ingrese un valor correcto" sqref="F26" xr:uid="{30E0424D-EADC-4260-9DB8-25C252A9CF89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618B-3280-4B2B-8F8D-729300ABCB54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265</v>
      </c>
      <c r="C1" s="1" t="s">
        <v>266</v>
      </c>
      <c r="D1" s="5" t="s">
        <v>313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267</v>
      </c>
      <c r="B3" s="12">
        <v>1</v>
      </c>
      <c r="C3" s="13" t="s">
        <v>268</v>
      </c>
      <c r="D3" s="14">
        <v>80</v>
      </c>
      <c r="E3" s="14">
        <v>78</v>
      </c>
      <c r="F3" s="15"/>
      <c r="G3" s="14"/>
      <c r="H3" s="14"/>
      <c r="I3" s="14"/>
      <c r="J3" s="14"/>
      <c r="M3" s="11">
        <f>D3+E3+F3+G3+H3</f>
        <v>158</v>
      </c>
      <c r="N3">
        <f>M3*0.17</f>
        <v>26.860000000000003</v>
      </c>
      <c r="O3">
        <f>I3*0.15</f>
        <v>0</v>
      </c>
      <c r="P3">
        <f>ROUND(N3+O3,0)</f>
        <v>27</v>
      </c>
    </row>
    <row r="4" spans="1:16" x14ac:dyDescent="0.25">
      <c r="A4" s="12" t="s">
        <v>269</v>
      </c>
      <c r="B4" s="12">
        <v>2</v>
      </c>
      <c r="C4" s="13" t="s">
        <v>270</v>
      </c>
      <c r="D4" s="14">
        <v>92</v>
      </c>
      <c r="E4" s="14">
        <v>92</v>
      </c>
      <c r="F4" s="15"/>
      <c r="G4" s="14"/>
      <c r="H4" s="14"/>
      <c r="I4" s="14"/>
      <c r="J4" s="14"/>
      <c r="M4" s="11">
        <f>D4+E4+F4+G4+H4</f>
        <v>184</v>
      </c>
      <c r="N4">
        <f>M4*0.17</f>
        <v>31.28</v>
      </c>
      <c r="O4">
        <f>I4*0.15</f>
        <v>0</v>
      </c>
      <c r="P4">
        <f>ROUND(N4+O4,0)</f>
        <v>31</v>
      </c>
    </row>
    <row r="5" spans="1:16" x14ac:dyDescent="0.25">
      <c r="A5" s="12" t="s">
        <v>271</v>
      </c>
      <c r="B5" s="12">
        <v>3</v>
      </c>
      <c r="C5" s="13" t="s">
        <v>272</v>
      </c>
      <c r="D5" s="14">
        <v>74</v>
      </c>
      <c r="E5" s="14">
        <v>74</v>
      </c>
      <c r="F5" s="15"/>
      <c r="G5" s="14"/>
      <c r="H5" s="14"/>
      <c r="I5" s="14"/>
      <c r="J5" s="14"/>
      <c r="M5" s="11">
        <f>D5+E5+F5+G5+H5</f>
        <v>148</v>
      </c>
      <c r="N5">
        <f>M5*0.17</f>
        <v>25.16</v>
      </c>
      <c r="O5">
        <f>I5*0.15</f>
        <v>0</v>
      </c>
      <c r="P5">
        <f>ROUND(N5+O5,0)</f>
        <v>25</v>
      </c>
    </row>
    <row r="6" spans="1:16" x14ac:dyDescent="0.25">
      <c r="A6" s="12" t="s">
        <v>273</v>
      </c>
      <c r="B6" s="12">
        <v>4</v>
      </c>
      <c r="C6" s="13" t="s">
        <v>274</v>
      </c>
      <c r="D6" s="14">
        <v>79</v>
      </c>
      <c r="E6" s="14">
        <v>88</v>
      </c>
      <c r="F6" s="15"/>
      <c r="G6" s="14"/>
      <c r="H6" s="14"/>
      <c r="I6" s="14"/>
      <c r="J6" s="14"/>
      <c r="M6" s="11">
        <f>D6+E6+F6+G6+H6</f>
        <v>167</v>
      </c>
      <c r="N6">
        <f>M6*0.17</f>
        <v>28.39</v>
      </c>
      <c r="O6">
        <f>I6*0.15</f>
        <v>0</v>
      </c>
      <c r="P6">
        <f>ROUND(N6+O6,0)</f>
        <v>28</v>
      </c>
    </row>
    <row r="7" spans="1:16" x14ac:dyDescent="0.25">
      <c r="A7" s="12" t="s">
        <v>275</v>
      </c>
      <c r="B7" s="12">
        <v>5</v>
      </c>
      <c r="C7" s="13" t="s">
        <v>276</v>
      </c>
      <c r="D7" s="14">
        <v>92</v>
      </c>
      <c r="E7" s="14">
        <v>94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277</v>
      </c>
      <c r="B8" s="12">
        <v>6</v>
      </c>
      <c r="C8" s="13" t="s">
        <v>278</v>
      </c>
      <c r="D8" s="14">
        <v>83</v>
      </c>
      <c r="E8" s="14">
        <v>94</v>
      </c>
      <c r="F8" s="15"/>
      <c r="G8" s="14"/>
      <c r="H8" s="14"/>
      <c r="I8" s="14"/>
      <c r="J8" s="14"/>
      <c r="M8" s="11">
        <f>D8+E8+F8+G8+H8</f>
        <v>177</v>
      </c>
      <c r="N8">
        <f>M8*0.17</f>
        <v>30.090000000000003</v>
      </c>
      <c r="O8">
        <f>I8*0.15</f>
        <v>0</v>
      </c>
      <c r="P8">
        <f>ROUND(N8+O8,0)</f>
        <v>30</v>
      </c>
    </row>
    <row r="9" spans="1:16" x14ac:dyDescent="0.25">
      <c r="A9" s="12" t="s">
        <v>279</v>
      </c>
      <c r="B9" s="12">
        <v>7</v>
      </c>
      <c r="C9" s="13" t="s">
        <v>280</v>
      </c>
      <c r="D9" s="14">
        <v>91</v>
      </c>
      <c r="E9" s="14">
        <v>85</v>
      </c>
      <c r="F9" s="15"/>
      <c r="G9" s="14"/>
      <c r="H9" s="14"/>
      <c r="I9" s="14"/>
      <c r="J9" s="14"/>
      <c r="M9" s="11">
        <f>D9+E9+F9+G9+H9</f>
        <v>176</v>
      </c>
      <c r="N9">
        <f>M9*0.17</f>
        <v>29.92</v>
      </c>
      <c r="O9">
        <f>I9*0.15</f>
        <v>0</v>
      </c>
      <c r="P9">
        <f>ROUND(N9+O9,0)</f>
        <v>30</v>
      </c>
    </row>
    <row r="10" spans="1:16" x14ac:dyDescent="0.25">
      <c r="A10" s="12" t="s">
        <v>281</v>
      </c>
      <c r="B10" s="12">
        <v>8</v>
      </c>
      <c r="C10" s="13" t="s">
        <v>282</v>
      </c>
      <c r="D10" s="14">
        <v>84</v>
      </c>
      <c r="E10" s="14">
        <v>79</v>
      </c>
      <c r="F10" s="15"/>
      <c r="G10" s="14"/>
      <c r="H10" s="14"/>
      <c r="I10" s="14"/>
      <c r="J10" s="14"/>
      <c r="M10" s="11">
        <f>D10+E10+F10+G10+H10</f>
        <v>163</v>
      </c>
      <c r="N10">
        <f>M10*0.17</f>
        <v>27.71</v>
      </c>
      <c r="O10">
        <f>I10*0.15</f>
        <v>0</v>
      </c>
      <c r="P10">
        <f>ROUND(N10+O10,0)</f>
        <v>28</v>
      </c>
    </row>
    <row r="11" spans="1:16" x14ac:dyDescent="0.25">
      <c r="A11" s="12" t="s">
        <v>283</v>
      </c>
      <c r="B11" s="12">
        <v>9</v>
      </c>
      <c r="C11" s="13" t="s">
        <v>284</v>
      </c>
      <c r="D11" s="14">
        <v>98</v>
      </c>
      <c r="E11" s="14">
        <v>96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285</v>
      </c>
      <c r="B12" s="12">
        <v>10</v>
      </c>
      <c r="C12" s="13" t="s">
        <v>286</v>
      </c>
      <c r="D12" s="14">
        <v>78</v>
      </c>
      <c r="E12" s="14">
        <v>53</v>
      </c>
      <c r="F12" s="15"/>
      <c r="G12" s="14"/>
      <c r="H12" s="14"/>
      <c r="I12" s="14"/>
      <c r="J12" s="14"/>
      <c r="M12" s="11">
        <f>D12+E12+F12+G12+H12</f>
        <v>131</v>
      </c>
      <c r="N12">
        <f>M12*0.17</f>
        <v>22.270000000000003</v>
      </c>
      <c r="O12">
        <f>I12*0.15</f>
        <v>0</v>
      </c>
      <c r="P12">
        <f>ROUND(N12+O12,0)</f>
        <v>22</v>
      </c>
    </row>
    <row r="13" spans="1:16" x14ac:dyDescent="0.25">
      <c r="A13" s="12" t="s">
        <v>287</v>
      </c>
      <c r="B13" s="12">
        <v>11</v>
      </c>
      <c r="C13" s="13" t="s">
        <v>288</v>
      </c>
      <c r="D13" s="14">
        <v>81</v>
      </c>
      <c r="E13" s="14">
        <v>77</v>
      </c>
      <c r="F13" s="15"/>
      <c r="G13" s="14"/>
      <c r="H13" s="14"/>
      <c r="I13" s="14"/>
      <c r="J13" s="14"/>
      <c r="M13" s="11">
        <f>D13+E13+F13+G13+H13</f>
        <v>158</v>
      </c>
      <c r="N13">
        <f>M13*0.17</f>
        <v>26.860000000000003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289</v>
      </c>
      <c r="B14" s="12">
        <v>12</v>
      </c>
      <c r="C14" s="13" t="s">
        <v>290</v>
      </c>
      <c r="D14" s="14">
        <v>84</v>
      </c>
      <c r="E14" s="14">
        <v>82</v>
      </c>
      <c r="F14" s="15"/>
      <c r="G14" s="14"/>
      <c r="H14" s="14"/>
      <c r="I14" s="14"/>
      <c r="J14" s="14"/>
      <c r="M14" s="11">
        <f>D14+E14+F14+G14+H14</f>
        <v>166</v>
      </c>
      <c r="N14">
        <f>M14*0.17</f>
        <v>28.220000000000002</v>
      </c>
      <c r="O14">
        <f>I14*0.15</f>
        <v>0</v>
      </c>
      <c r="P14">
        <f>ROUND(N14+O14,0)</f>
        <v>28</v>
      </c>
    </row>
    <row r="15" spans="1:16" x14ac:dyDescent="0.25">
      <c r="A15" s="12" t="s">
        <v>291</v>
      </c>
      <c r="B15" s="12">
        <v>13</v>
      </c>
      <c r="C15" s="13" t="s">
        <v>292</v>
      </c>
      <c r="D15" s="14">
        <v>82</v>
      </c>
      <c r="E15" s="14">
        <v>86</v>
      </c>
      <c r="F15" s="15"/>
      <c r="G15" s="14"/>
      <c r="H15" s="14"/>
      <c r="I15" s="14"/>
      <c r="J15" s="14"/>
      <c r="M15" s="11">
        <f>D15+E15+F15+G15+H15</f>
        <v>168</v>
      </c>
      <c r="N15">
        <f>M15*0.17</f>
        <v>28.560000000000002</v>
      </c>
      <c r="O15">
        <f>I15*0.15</f>
        <v>0</v>
      </c>
      <c r="P15">
        <f>ROUND(N15+O15,0)</f>
        <v>29</v>
      </c>
    </row>
    <row r="16" spans="1:16" x14ac:dyDescent="0.25">
      <c r="A16" s="12" t="s">
        <v>293</v>
      </c>
      <c r="B16" s="12">
        <v>14</v>
      </c>
      <c r="C16" s="13" t="s">
        <v>294</v>
      </c>
      <c r="D16" s="14">
        <v>89</v>
      </c>
      <c r="E16" s="14">
        <v>84</v>
      </c>
      <c r="F16" s="15"/>
      <c r="G16" s="14"/>
      <c r="H16" s="14"/>
      <c r="I16" s="14"/>
      <c r="J16" s="14"/>
      <c r="M16" s="11">
        <f>D16+E16+F16+G16+H16</f>
        <v>173</v>
      </c>
      <c r="N16">
        <f>M16*0.17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295</v>
      </c>
      <c r="B17" s="12">
        <v>15</v>
      </c>
      <c r="C17" s="13" t="s">
        <v>296</v>
      </c>
      <c r="D17" s="14">
        <v>74</v>
      </c>
      <c r="E17" s="14">
        <v>47</v>
      </c>
      <c r="F17" s="15"/>
      <c r="G17" s="14"/>
      <c r="H17" s="14"/>
      <c r="I17" s="14"/>
      <c r="J17" s="14"/>
      <c r="M17" s="11">
        <f>D17+E17+F17+G17+H17</f>
        <v>121</v>
      </c>
      <c r="N17">
        <f>M17*0.17</f>
        <v>20.57</v>
      </c>
      <c r="O17">
        <f>I17*0.15</f>
        <v>0</v>
      </c>
      <c r="P17">
        <f>ROUND(N17+O17,0)</f>
        <v>21</v>
      </c>
    </row>
    <row r="18" spans="1:16" x14ac:dyDescent="0.25">
      <c r="A18" s="12" t="s">
        <v>297</v>
      </c>
      <c r="B18" s="12">
        <v>16</v>
      </c>
      <c r="C18" s="13" t="s">
        <v>298</v>
      </c>
      <c r="D18" s="14">
        <v>68</v>
      </c>
      <c r="E18" s="14">
        <v>76</v>
      </c>
      <c r="F18" s="15"/>
      <c r="G18" s="14"/>
      <c r="H18" s="14"/>
      <c r="I18" s="14"/>
      <c r="J18" s="14"/>
      <c r="M18" s="11">
        <f>D18+E18+F18+G18+H18</f>
        <v>144</v>
      </c>
      <c r="N18">
        <f>M18*0.17</f>
        <v>24.48</v>
      </c>
      <c r="O18">
        <f>I18*0.15</f>
        <v>0</v>
      </c>
      <c r="P18">
        <f>ROUND(N18+O18,0)</f>
        <v>24</v>
      </c>
    </row>
    <row r="19" spans="1:16" x14ac:dyDescent="0.25">
      <c r="A19" s="12" t="s">
        <v>299</v>
      </c>
      <c r="B19" s="12">
        <v>17</v>
      </c>
      <c r="C19" s="13" t="s">
        <v>300</v>
      </c>
      <c r="D19" s="14">
        <v>88</v>
      </c>
      <c r="E19" s="14">
        <v>83</v>
      </c>
      <c r="F19" s="15"/>
      <c r="G19" s="14"/>
      <c r="H19" s="14"/>
      <c r="I19" s="14"/>
      <c r="J19" s="14"/>
      <c r="M19" s="11">
        <f>D19+E19+F19+G19+H19</f>
        <v>171</v>
      </c>
      <c r="N19">
        <f>M19*0.17</f>
        <v>29.070000000000004</v>
      </c>
      <c r="O19">
        <f>I19*0.15</f>
        <v>0</v>
      </c>
      <c r="P19">
        <f>ROUND(N19+O19,0)</f>
        <v>29</v>
      </c>
    </row>
    <row r="20" spans="1:16" x14ac:dyDescent="0.25">
      <c r="A20" s="12" t="s">
        <v>301</v>
      </c>
      <c r="B20" s="12">
        <v>18</v>
      </c>
      <c r="C20" s="13" t="s">
        <v>302</v>
      </c>
      <c r="D20" s="14">
        <v>85</v>
      </c>
      <c r="E20" s="14">
        <v>76</v>
      </c>
      <c r="F20" s="15"/>
      <c r="G20" s="14"/>
      <c r="H20" s="14"/>
      <c r="I20" s="14"/>
      <c r="J20" s="14"/>
      <c r="M20" s="11">
        <f>D20+E20+F20+G20+H20</f>
        <v>161</v>
      </c>
      <c r="N20">
        <f>M20*0.17</f>
        <v>27.37</v>
      </c>
      <c r="O20">
        <f>I20*0.15</f>
        <v>0</v>
      </c>
      <c r="P20">
        <f>ROUND(N20+O20,0)</f>
        <v>27</v>
      </c>
    </row>
    <row r="21" spans="1:16" x14ac:dyDescent="0.25">
      <c r="A21" s="12" t="s">
        <v>303</v>
      </c>
      <c r="B21" s="12">
        <v>19</v>
      </c>
      <c r="C21" s="13" t="s">
        <v>304</v>
      </c>
      <c r="D21" s="14">
        <v>99</v>
      </c>
      <c r="E21" s="14">
        <v>99</v>
      </c>
      <c r="F21" s="15"/>
      <c r="G21" s="14"/>
      <c r="H21" s="14"/>
      <c r="I21" s="14"/>
      <c r="J21" s="14"/>
      <c r="M21" s="11">
        <f>D21+E21+F21+G21+H21</f>
        <v>198</v>
      </c>
      <c r="N21">
        <f>M21*0.17</f>
        <v>33.660000000000004</v>
      </c>
      <c r="O21">
        <f>I21*0.15</f>
        <v>0</v>
      </c>
      <c r="P21">
        <f>ROUND(N21+O21,0)</f>
        <v>34</v>
      </c>
    </row>
    <row r="22" spans="1:16" x14ac:dyDescent="0.25">
      <c r="A22" s="12" t="s">
        <v>305</v>
      </c>
      <c r="B22" s="12">
        <v>20</v>
      </c>
      <c r="C22" s="13" t="s">
        <v>306</v>
      </c>
      <c r="D22" s="14">
        <v>91</v>
      </c>
      <c r="E22" s="14">
        <v>91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307</v>
      </c>
      <c r="B23" s="12">
        <v>21</v>
      </c>
      <c r="C23" s="13" t="s">
        <v>308</v>
      </c>
      <c r="D23" s="14">
        <v>61</v>
      </c>
      <c r="E23" s="14">
        <v>77</v>
      </c>
      <c r="F23" s="15"/>
      <c r="G23" s="14"/>
      <c r="H23" s="14"/>
      <c r="I23" s="14"/>
      <c r="J23" s="14"/>
      <c r="M23" s="11">
        <f>D23+E23+F23+G23+H23</f>
        <v>138</v>
      </c>
      <c r="N23">
        <f>M23*0.17</f>
        <v>23.46</v>
      </c>
      <c r="O23">
        <f>I23*0.15</f>
        <v>0</v>
      </c>
      <c r="P23">
        <f>ROUND(N23+O23,0)</f>
        <v>23</v>
      </c>
    </row>
    <row r="24" spans="1:16" x14ac:dyDescent="0.25">
      <c r="A24" s="12" t="s">
        <v>309</v>
      </c>
      <c r="B24" s="12">
        <v>22</v>
      </c>
      <c r="C24" s="13" t="s">
        <v>310</v>
      </c>
      <c r="D24" s="14">
        <v>92</v>
      </c>
      <c r="E24" s="14">
        <v>90</v>
      </c>
      <c r="F24" s="15"/>
      <c r="G24" s="14"/>
      <c r="H24" s="14"/>
      <c r="I24" s="14"/>
      <c r="J24" s="14"/>
      <c r="M24" s="11">
        <f>D24+E24+F24+G24+H24</f>
        <v>182</v>
      </c>
      <c r="N24">
        <f>M24*0.17</f>
        <v>30.94</v>
      </c>
      <c r="O24">
        <f>I24*0.15</f>
        <v>0</v>
      </c>
      <c r="P24">
        <f>ROUND(N24+O24,0)</f>
        <v>31</v>
      </c>
    </row>
    <row r="25" spans="1:16" x14ac:dyDescent="0.25">
      <c r="A25" s="12" t="s">
        <v>311</v>
      </c>
      <c r="B25" s="12">
        <v>23</v>
      </c>
      <c r="C25" s="13" t="s">
        <v>312</v>
      </c>
      <c r="D25" s="14">
        <v>68</v>
      </c>
      <c r="E25" s="14">
        <v>51</v>
      </c>
      <c r="F25" s="15"/>
      <c r="G25" s="14"/>
      <c r="H25" s="14"/>
      <c r="I25" s="14"/>
      <c r="J25" s="14"/>
      <c r="M25" s="11">
        <f>D25+E25+F25+G25+H25</f>
        <v>119</v>
      </c>
      <c r="N25">
        <f>M25*0.17</f>
        <v>20.23</v>
      </c>
      <c r="O25">
        <f>I25*0.15</f>
        <v>0</v>
      </c>
      <c r="P25">
        <f>ROUND(N25+O25,0)</f>
        <v>20</v>
      </c>
    </row>
  </sheetData>
  <sheetProtection algorithmName="SHA-512" hashValue="UNb7DKVUbaUmVT7FGye+vq4fXxRG/7DbEVZ71vXZg5e4khyz5tPHmvGsYMozr0O/l7qFClzm+O+dQjkBc/qnmw==" saltValue="TbYdy3HV734i6lKc+quYGQ==" spinCount="100000" sheet="1" objects="1" scenarios="1"/>
  <dataValidations count="23">
    <dataValidation type="whole" allowBlank="1" showInputMessage="1" showErrorMessage="1" errorTitle="Valor fuera de rango" error="Ingrese un valor correcto" sqref="F3" xr:uid="{13D4A38D-D29D-459F-8444-094DA11FD2DD}">
      <formula1>0</formula1>
      <formula2>100</formula2>
    </dataValidation>
    <dataValidation type="whole" allowBlank="1" showInputMessage="1" showErrorMessage="1" errorTitle="Valor fuera de rango" error="Ingrese un valor correcto" sqref="F4" xr:uid="{1C93E444-057E-4983-AFED-3E540240FBCC}">
      <formula1>0</formula1>
      <formula2>100</formula2>
    </dataValidation>
    <dataValidation type="whole" allowBlank="1" showInputMessage="1" showErrorMessage="1" errorTitle="Valor fuera de rango" error="Ingrese un valor correcto" sqref="F5" xr:uid="{E9BD1BDA-456C-4267-A05B-6C3F357A8715}">
      <formula1>0</formula1>
      <formula2>100</formula2>
    </dataValidation>
    <dataValidation type="whole" allowBlank="1" showInputMessage="1" showErrorMessage="1" errorTitle="Valor fuera de rango" error="Ingrese un valor correcto" sqref="F6" xr:uid="{3A3CCFAA-5CF8-4C55-B7DC-11D0B4141F4E}">
      <formula1>0</formula1>
      <formula2>100</formula2>
    </dataValidation>
    <dataValidation type="whole" allowBlank="1" showInputMessage="1" showErrorMessage="1" errorTitle="Valor fuera de rango" error="Ingrese un valor correcto" sqref="F7" xr:uid="{3FD5F47E-67BF-4F0E-96A9-43A44BFA9D74}">
      <formula1>0</formula1>
      <formula2>100</formula2>
    </dataValidation>
    <dataValidation type="whole" allowBlank="1" showInputMessage="1" showErrorMessage="1" errorTitle="Valor fuera de rango" error="Ingrese un valor correcto" sqref="F8" xr:uid="{FAA0A33E-0FFF-47B0-8F29-09443CED3A07}">
      <formula1>0</formula1>
      <formula2>100</formula2>
    </dataValidation>
    <dataValidation type="whole" allowBlank="1" showInputMessage="1" showErrorMessage="1" errorTitle="Valor fuera de rango" error="Ingrese un valor correcto" sqref="F9" xr:uid="{912394E5-3DED-4A4F-BB0D-9FA133C6F36D}">
      <formula1>0</formula1>
      <formula2>100</formula2>
    </dataValidation>
    <dataValidation type="whole" allowBlank="1" showInputMessage="1" showErrorMessage="1" errorTitle="Valor fuera de rango" error="Ingrese un valor correcto" sqref="F10" xr:uid="{3D9F8418-87F2-4EF4-B7CB-2ECEDE6C7741}">
      <formula1>0</formula1>
      <formula2>100</formula2>
    </dataValidation>
    <dataValidation type="whole" allowBlank="1" showInputMessage="1" showErrorMessage="1" errorTitle="Valor fuera de rango" error="Ingrese un valor correcto" sqref="F11" xr:uid="{4EA96ACD-3741-45C1-A33F-930CE638E914}">
      <formula1>0</formula1>
      <formula2>100</formula2>
    </dataValidation>
    <dataValidation type="whole" allowBlank="1" showInputMessage="1" showErrorMessage="1" errorTitle="Valor fuera de rango" error="Ingrese un valor correcto" sqref="F12" xr:uid="{E5DCB2DF-18C2-4D51-917D-4D490663BFFB}">
      <formula1>0</formula1>
      <formula2>100</formula2>
    </dataValidation>
    <dataValidation type="whole" allowBlank="1" showInputMessage="1" showErrorMessage="1" errorTitle="Valor fuera de rango" error="Ingrese un valor correcto" sqref="F13" xr:uid="{5C5485F1-D598-4C86-BEE4-532ADF28C92D}">
      <formula1>0</formula1>
      <formula2>100</formula2>
    </dataValidation>
    <dataValidation type="whole" allowBlank="1" showInputMessage="1" showErrorMessage="1" errorTitle="Valor fuera de rango" error="Ingrese un valor correcto" sqref="F14" xr:uid="{2C0DD806-18F3-4F74-AB87-15B5E67579B1}">
      <formula1>0</formula1>
      <formula2>100</formula2>
    </dataValidation>
    <dataValidation type="whole" allowBlank="1" showInputMessage="1" showErrorMessage="1" errorTitle="Valor fuera de rango" error="Ingrese un valor correcto" sqref="F15" xr:uid="{DF3B38B5-46F9-4996-AB0E-171F8D1CB04A}">
      <formula1>0</formula1>
      <formula2>100</formula2>
    </dataValidation>
    <dataValidation type="whole" allowBlank="1" showInputMessage="1" showErrorMessage="1" errorTitle="Valor fuera de rango" error="Ingrese un valor correcto" sqref="F16" xr:uid="{FA4874E1-68AB-46DB-83D8-F1CDE8E52537}">
      <formula1>0</formula1>
      <formula2>100</formula2>
    </dataValidation>
    <dataValidation type="whole" allowBlank="1" showInputMessage="1" showErrorMessage="1" errorTitle="Valor fuera de rango" error="Ingrese un valor correcto" sqref="F17" xr:uid="{F2EAD8AF-BFE8-4856-9953-27AEE8257E8C}">
      <formula1>0</formula1>
      <formula2>100</formula2>
    </dataValidation>
    <dataValidation type="whole" allowBlank="1" showInputMessage="1" showErrorMessage="1" errorTitle="Valor fuera de rango" error="Ingrese un valor correcto" sqref="F18" xr:uid="{1BFCAB6F-5B66-4F2B-A365-29A0E8B67854}">
      <formula1>0</formula1>
      <formula2>100</formula2>
    </dataValidation>
    <dataValidation type="whole" allowBlank="1" showInputMessage="1" showErrorMessage="1" errorTitle="Valor fuera de rango" error="Ingrese un valor correcto" sqref="F19" xr:uid="{E057BE64-2AB4-4EBE-A50C-E2039C7E6894}">
      <formula1>0</formula1>
      <formula2>100</formula2>
    </dataValidation>
    <dataValidation type="whole" allowBlank="1" showInputMessage="1" showErrorMessage="1" errorTitle="Valor fuera de rango" error="Ingrese un valor correcto" sqref="F20" xr:uid="{7299480D-9D63-4A91-8D92-BB2EF10A1358}">
      <formula1>0</formula1>
      <formula2>100</formula2>
    </dataValidation>
    <dataValidation type="whole" allowBlank="1" showInputMessage="1" showErrorMessage="1" errorTitle="Valor fuera de rango" error="Ingrese un valor correcto" sqref="F21" xr:uid="{5E863164-86B8-401F-8052-DA8944BE8FDA}">
      <formula1>0</formula1>
      <formula2>100</formula2>
    </dataValidation>
    <dataValidation type="whole" allowBlank="1" showInputMessage="1" showErrorMessage="1" errorTitle="Valor fuera de rango" error="Ingrese un valor correcto" sqref="F22" xr:uid="{68E9ED14-F87D-4347-AD0B-8AFA9BA7D4A1}">
      <formula1>0</formula1>
      <formula2>100</formula2>
    </dataValidation>
    <dataValidation type="whole" allowBlank="1" showInputMessage="1" showErrorMessage="1" errorTitle="Valor fuera de rango" error="Ingrese un valor correcto" sqref="F23" xr:uid="{1074763D-A334-4ED0-B160-1E61FB071C17}">
      <formula1>0</formula1>
      <formula2>100</formula2>
    </dataValidation>
    <dataValidation type="whole" allowBlank="1" showInputMessage="1" showErrorMessage="1" errorTitle="Valor fuera de rango" error="Ingrese un valor correcto" sqref="F24" xr:uid="{EEE8090E-3FFC-4149-BD51-B58053AD1148}">
      <formula1>0</formula1>
      <formula2>100</formula2>
    </dataValidation>
    <dataValidation type="whole" allowBlank="1" showInputMessage="1" showErrorMessage="1" errorTitle="Valor fuera de rango" error="Ingrese un valor correcto" sqref="F25" xr:uid="{A6578248-B235-4876-B453-2D48C362834E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0E77-00FC-4F68-B36E-70C30DE951C5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314</v>
      </c>
      <c r="C1" s="1" t="s">
        <v>315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316</v>
      </c>
      <c r="B3" s="12">
        <v>1</v>
      </c>
      <c r="C3" s="13" t="s">
        <v>317</v>
      </c>
      <c r="D3" s="14">
        <v>70</v>
      </c>
      <c r="E3" s="14">
        <v>84</v>
      </c>
      <c r="F3" s="15"/>
      <c r="G3" s="14"/>
      <c r="H3" s="14"/>
      <c r="I3" s="14"/>
      <c r="J3" s="14"/>
      <c r="M3" s="11">
        <f>D3+E3+F3+G3+H3</f>
        <v>154</v>
      </c>
      <c r="N3">
        <f>M3*0.17</f>
        <v>26.180000000000003</v>
      </c>
      <c r="O3">
        <f>I3*0.15</f>
        <v>0</v>
      </c>
      <c r="P3">
        <f>ROUND(N3+O3,0)</f>
        <v>26</v>
      </c>
    </row>
    <row r="4" spans="1:16" x14ac:dyDescent="0.25">
      <c r="A4" s="12" t="s">
        <v>318</v>
      </c>
      <c r="B4" s="12">
        <v>2</v>
      </c>
      <c r="C4" s="13" t="s">
        <v>319</v>
      </c>
      <c r="D4" s="14">
        <v>78</v>
      </c>
      <c r="E4" s="14">
        <v>88</v>
      </c>
      <c r="F4" s="15"/>
      <c r="G4" s="14"/>
      <c r="H4" s="14"/>
      <c r="I4" s="14"/>
      <c r="J4" s="14"/>
      <c r="M4" s="11">
        <f>D4+E4+F4+G4+H4</f>
        <v>166</v>
      </c>
      <c r="N4">
        <f>M4*0.17</f>
        <v>28.220000000000002</v>
      </c>
      <c r="O4">
        <f>I4*0.15</f>
        <v>0</v>
      </c>
      <c r="P4">
        <f>ROUND(N4+O4,0)</f>
        <v>28</v>
      </c>
    </row>
    <row r="5" spans="1:16" x14ac:dyDescent="0.25">
      <c r="A5" s="12" t="s">
        <v>320</v>
      </c>
      <c r="B5" s="12">
        <v>3</v>
      </c>
      <c r="C5" s="13" t="s">
        <v>321</v>
      </c>
      <c r="D5" s="14">
        <v>50</v>
      </c>
      <c r="E5" s="14">
        <v>71</v>
      </c>
      <c r="F5" s="15"/>
      <c r="G5" s="14"/>
      <c r="H5" s="14"/>
      <c r="I5" s="14"/>
      <c r="J5" s="14"/>
      <c r="M5" s="11">
        <f>D5+E5+F5+G5+H5</f>
        <v>121</v>
      </c>
      <c r="N5">
        <f>M5*0.17</f>
        <v>20.57</v>
      </c>
      <c r="O5">
        <f>I5*0.15</f>
        <v>0</v>
      </c>
      <c r="P5">
        <f>ROUND(N5+O5,0)</f>
        <v>21</v>
      </c>
    </row>
    <row r="6" spans="1:16" x14ac:dyDescent="0.25">
      <c r="A6" s="12" t="s">
        <v>322</v>
      </c>
      <c r="B6" s="12">
        <v>4</v>
      </c>
      <c r="C6" s="13" t="s">
        <v>323</v>
      </c>
      <c r="D6" s="14">
        <v>74</v>
      </c>
      <c r="E6" s="14">
        <v>96</v>
      </c>
      <c r="F6" s="15"/>
      <c r="G6" s="14"/>
      <c r="H6" s="14"/>
      <c r="I6" s="14"/>
      <c r="J6" s="14"/>
      <c r="M6" s="11">
        <f>D6+E6+F6+G6+H6</f>
        <v>170</v>
      </c>
      <c r="N6">
        <f>M6*0.17</f>
        <v>28.900000000000002</v>
      </c>
      <c r="O6">
        <f>I6*0.15</f>
        <v>0</v>
      </c>
      <c r="P6">
        <f>ROUND(N6+O6,0)</f>
        <v>29</v>
      </c>
    </row>
    <row r="7" spans="1:16" x14ac:dyDescent="0.25">
      <c r="A7" s="12" t="s">
        <v>324</v>
      </c>
      <c r="B7" s="12">
        <v>5</v>
      </c>
      <c r="C7" s="13" t="s">
        <v>325</v>
      </c>
      <c r="D7" s="14">
        <v>70</v>
      </c>
      <c r="E7" s="14">
        <v>85</v>
      </c>
      <c r="F7" s="15"/>
      <c r="G7" s="14"/>
      <c r="H7" s="14"/>
      <c r="I7" s="14"/>
      <c r="J7" s="14"/>
      <c r="M7" s="11">
        <f>D7+E7+F7+G7+H7</f>
        <v>155</v>
      </c>
      <c r="N7">
        <f>M7*0.17</f>
        <v>26.35</v>
      </c>
      <c r="O7">
        <f>I7*0.15</f>
        <v>0</v>
      </c>
      <c r="P7">
        <f>ROUND(N7+O7,0)</f>
        <v>26</v>
      </c>
    </row>
    <row r="8" spans="1:16" x14ac:dyDescent="0.25">
      <c r="A8" s="12" t="s">
        <v>326</v>
      </c>
      <c r="B8" s="12">
        <v>6</v>
      </c>
      <c r="C8" s="13" t="s">
        <v>327</v>
      </c>
      <c r="D8" s="14">
        <v>92</v>
      </c>
      <c r="E8" s="14">
        <v>95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328</v>
      </c>
      <c r="B9" s="12">
        <v>7</v>
      </c>
      <c r="C9" s="13" t="s">
        <v>329</v>
      </c>
      <c r="D9" s="14">
        <v>73</v>
      </c>
      <c r="E9" s="14">
        <v>76</v>
      </c>
      <c r="F9" s="15"/>
      <c r="G9" s="14"/>
      <c r="H9" s="14"/>
      <c r="I9" s="14"/>
      <c r="J9" s="14"/>
      <c r="M9" s="11">
        <f>D9+E9+F9+G9+H9</f>
        <v>149</v>
      </c>
      <c r="N9">
        <f>M9*0.17</f>
        <v>25.330000000000002</v>
      </c>
      <c r="O9">
        <f>I9*0.15</f>
        <v>0</v>
      </c>
      <c r="P9">
        <f>ROUND(N9+O9,0)</f>
        <v>25</v>
      </c>
    </row>
    <row r="10" spans="1:16" x14ac:dyDescent="0.25">
      <c r="A10" s="12" t="s">
        <v>330</v>
      </c>
      <c r="B10" s="12">
        <v>8</v>
      </c>
      <c r="C10" s="13" t="s">
        <v>331</v>
      </c>
      <c r="D10" s="14">
        <v>82</v>
      </c>
      <c r="E10" s="14">
        <v>95</v>
      </c>
      <c r="F10" s="15"/>
      <c r="G10" s="14"/>
      <c r="H10" s="14"/>
      <c r="I10" s="14"/>
      <c r="J10" s="14"/>
      <c r="M10" s="11">
        <f>D10+E10+F10+G10+H10</f>
        <v>177</v>
      </c>
      <c r="N10">
        <f>M10*0.17</f>
        <v>30.090000000000003</v>
      </c>
      <c r="O10">
        <f>I10*0.15</f>
        <v>0</v>
      </c>
      <c r="P10">
        <f>ROUND(N10+O10,0)</f>
        <v>30</v>
      </c>
    </row>
    <row r="11" spans="1:16" x14ac:dyDescent="0.25">
      <c r="A11" s="12" t="s">
        <v>332</v>
      </c>
      <c r="B11" s="12">
        <v>9</v>
      </c>
      <c r="C11" s="13" t="s">
        <v>333</v>
      </c>
      <c r="D11" s="14">
        <v>89</v>
      </c>
      <c r="E11" s="14">
        <v>94</v>
      </c>
      <c r="F11" s="15"/>
      <c r="G11" s="14"/>
      <c r="H11" s="14"/>
      <c r="I11" s="14"/>
      <c r="J11" s="14"/>
      <c r="M11" s="11">
        <f>D11+E11+F11+G11+H11</f>
        <v>183</v>
      </c>
      <c r="N11">
        <f>M11*0.17</f>
        <v>31.110000000000003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334</v>
      </c>
      <c r="B12" s="12">
        <v>10</v>
      </c>
      <c r="C12" s="13" t="s">
        <v>335</v>
      </c>
      <c r="D12" s="14">
        <v>75</v>
      </c>
      <c r="E12" s="14">
        <v>88</v>
      </c>
      <c r="F12" s="15"/>
      <c r="G12" s="14"/>
      <c r="H12" s="14"/>
      <c r="I12" s="14"/>
      <c r="J12" s="14"/>
      <c r="M12" s="11">
        <f>D12+E12+F12+G12+H12</f>
        <v>163</v>
      </c>
      <c r="N12">
        <f>M12*0.17</f>
        <v>27.71</v>
      </c>
      <c r="O12">
        <f>I12*0.15</f>
        <v>0</v>
      </c>
      <c r="P12">
        <f>ROUND(N12+O12,0)</f>
        <v>28</v>
      </c>
    </row>
    <row r="13" spans="1:16" x14ac:dyDescent="0.25">
      <c r="A13" s="12" t="s">
        <v>336</v>
      </c>
      <c r="B13" s="12">
        <v>11</v>
      </c>
      <c r="C13" s="13" t="s">
        <v>337</v>
      </c>
      <c r="D13" s="14">
        <v>83</v>
      </c>
      <c r="E13" s="14">
        <v>90</v>
      </c>
      <c r="F13" s="15"/>
      <c r="G13" s="14"/>
      <c r="H13" s="14"/>
      <c r="I13" s="14"/>
      <c r="J13" s="14"/>
      <c r="M13" s="11">
        <f>D13+E13+F13+G13+H13</f>
        <v>173</v>
      </c>
      <c r="N13">
        <f>M13*0.17</f>
        <v>29.410000000000004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338</v>
      </c>
      <c r="B14" s="12">
        <v>12</v>
      </c>
      <c r="C14" s="13" t="s">
        <v>339</v>
      </c>
      <c r="D14" s="14">
        <v>83</v>
      </c>
      <c r="E14" s="14">
        <v>96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340</v>
      </c>
      <c r="B15" s="12">
        <v>13</v>
      </c>
      <c r="C15" s="13" t="s">
        <v>341</v>
      </c>
      <c r="D15" s="14">
        <v>90</v>
      </c>
      <c r="E15" s="14">
        <v>93</v>
      </c>
      <c r="F15" s="15"/>
      <c r="G15" s="14"/>
      <c r="H15" s="14"/>
      <c r="I15" s="14"/>
      <c r="J15" s="14"/>
      <c r="M15" s="11">
        <f>D15+E15+F15+G15+H15</f>
        <v>183</v>
      </c>
      <c r="N15">
        <f>M15*0.17</f>
        <v>31.110000000000003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342</v>
      </c>
      <c r="B16" s="12">
        <v>14</v>
      </c>
      <c r="C16" s="13" t="s">
        <v>343</v>
      </c>
      <c r="D16" s="14">
        <v>86</v>
      </c>
      <c r="E16" s="14">
        <v>97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344</v>
      </c>
      <c r="B17" s="12">
        <v>15</v>
      </c>
      <c r="C17" s="13" t="s">
        <v>345</v>
      </c>
      <c r="D17" s="14">
        <v>82</v>
      </c>
      <c r="E17" s="14">
        <v>95</v>
      </c>
      <c r="F17" s="15"/>
      <c r="G17" s="14"/>
      <c r="H17" s="14"/>
      <c r="I17" s="14"/>
      <c r="J17" s="14"/>
      <c r="M17" s="11">
        <f>D17+E17+F17+G17+H17</f>
        <v>177</v>
      </c>
      <c r="N17">
        <f>M17*0.17</f>
        <v>30.090000000000003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346</v>
      </c>
      <c r="B18" s="12">
        <v>16</v>
      </c>
      <c r="C18" s="13" t="s">
        <v>347</v>
      </c>
      <c r="D18" s="14">
        <v>96</v>
      </c>
      <c r="E18" s="14">
        <v>100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348</v>
      </c>
      <c r="B19" s="12">
        <v>17</v>
      </c>
      <c r="C19" s="13" t="s">
        <v>349</v>
      </c>
      <c r="D19" s="14">
        <v>66</v>
      </c>
      <c r="E19" s="14">
        <v>87</v>
      </c>
      <c r="F19" s="15"/>
      <c r="G19" s="14"/>
      <c r="H19" s="14"/>
      <c r="I19" s="14"/>
      <c r="J19" s="14"/>
      <c r="M19" s="11">
        <f>D19+E19+F19+G19+H19</f>
        <v>153</v>
      </c>
      <c r="N19">
        <f>M19*0.17</f>
        <v>26.01</v>
      </c>
      <c r="O19">
        <f>I19*0.15</f>
        <v>0</v>
      </c>
      <c r="P19">
        <f>ROUND(N19+O19,0)</f>
        <v>26</v>
      </c>
    </row>
    <row r="20" spans="1:16" x14ac:dyDescent="0.25">
      <c r="A20" s="12" t="s">
        <v>350</v>
      </c>
      <c r="B20" s="12">
        <v>18</v>
      </c>
      <c r="C20" s="13" t="s">
        <v>351</v>
      </c>
      <c r="D20" s="14">
        <v>66</v>
      </c>
      <c r="E20" s="14">
        <v>87</v>
      </c>
      <c r="F20" s="15"/>
      <c r="G20" s="14"/>
      <c r="H20" s="14"/>
      <c r="I20" s="14"/>
      <c r="J20" s="14"/>
      <c r="M20" s="11">
        <f>D20+E20+F20+G20+H20</f>
        <v>153</v>
      </c>
      <c r="N20">
        <f>M20*0.17</f>
        <v>26.01</v>
      </c>
      <c r="O20">
        <f>I20*0.15</f>
        <v>0</v>
      </c>
      <c r="P20">
        <f>ROUND(N20+O20,0)</f>
        <v>26</v>
      </c>
    </row>
    <row r="21" spans="1:16" x14ac:dyDescent="0.25">
      <c r="A21" s="12" t="s">
        <v>352</v>
      </c>
      <c r="B21" s="12">
        <v>19</v>
      </c>
      <c r="C21" s="13" t="s">
        <v>353</v>
      </c>
      <c r="D21" s="14">
        <v>89</v>
      </c>
      <c r="E21" s="14">
        <v>96</v>
      </c>
      <c r="F21" s="15"/>
      <c r="G21" s="14"/>
      <c r="H21" s="14"/>
      <c r="I21" s="14"/>
      <c r="J21" s="14"/>
      <c r="M21" s="11">
        <f>D21+E21+F21+G21+H21</f>
        <v>185</v>
      </c>
      <c r="N21">
        <f>M21*0.17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354</v>
      </c>
      <c r="B22" s="12">
        <v>20</v>
      </c>
      <c r="C22" s="13" t="s">
        <v>355</v>
      </c>
      <c r="D22" s="14">
        <v>88</v>
      </c>
      <c r="E22" s="14">
        <v>92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356</v>
      </c>
      <c r="B23" s="12">
        <v>21</v>
      </c>
      <c r="C23" s="13" t="s">
        <v>357</v>
      </c>
      <c r="D23" s="14">
        <v>82</v>
      </c>
      <c r="E23" s="14">
        <v>94</v>
      </c>
      <c r="F23" s="15"/>
      <c r="G23" s="14"/>
      <c r="H23" s="14"/>
      <c r="I23" s="14"/>
      <c r="J23" s="14"/>
      <c r="M23" s="11">
        <f>D23+E23+F23+G23+H23</f>
        <v>176</v>
      </c>
      <c r="N23">
        <f>M23*0.17</f>
        <v>29.92</v>
      </c>
      <c r="O23">
        <f>I23*0.15</f>
        <v>0</v>
      </c>
      <c r="P23">
        <f>ROUND(N23+O23,0)</f>
        <v>30</v>
      </c>
    </row>
    <row r="24" spans="1:16" x14ac:dyDescent="0.25">
      <c r="A24" s="12" t="s">
        <v>358</v>
      </c>
      <c r="B24" s="12">
        <v>22</v>
      </c>
      <c r="C24" s="13" t="s">
        <v>359</v>
      </c>
      <c r="D24" s="14">
        <v>78</v>
      </c>
      <c r="E24" s="14">
        <v>89</v>
      </c>
      <c r="F24" s="15"/>
      <c r="G24" s="14"/>
      <c r="H24" s="14"/>
      <c r="I24" s="14"/>
      <c r="J24" s="14"/>
      <c r="M24" s="11">
        <f>D24+E24+F24+G24+H24</f>
        <v>167</v>
      </c>
      <c r="N24">
        <f>M24*0.17</f>
        <v>28.39</v>
      </c>
      <c r="O24">
        <f>I24*0.15</f>
        <v>0</v>
      </c>
      <c r="P24">
        <f>ROUND(N24+O24,0)</f>
        <v>28</v>
      </c>
    </row>
    <row r="25" spans="1:16" x14ac:dyDescent="0.25">
      <c r="A25" s="12" t="s">
        <v>360</v>
      </c>
      <c r="B25" s="12">
        <v>23</v>
      </c>
      <c r="C25" s="13" t="s">
        <v>361</v>
      </c>
      <c r="D25" s="14">
        <v>85</v>
      </c>
      <c r="E25" s="14">
        <v>93</v>
      </c>
      <c r="F25" s="15"/>
      <c r="G25" s="14"/>
      <c r="H25" s="14"/>
      <c r="I25" s="14"/>
      <c r="J25" s="14"/>
      <c r="M25" s="11">
        <f>D25+E25+F25+G25+H25</f>
        <v>178</v>
      </c>
      <c r="N25">
        <f>M25*0.17</f>
        <v>30.26</v>
      </c>
      <c r="O25">
        <f>I25*0.15</f>
        <v>0</v>
      </c>
      <c r="P25">
        <f>ROUND(N25+O25,0)</f>
        <v>30</v>
      </c>
    </row>
  </sheetData>
  <sheetProtection algorithmName="SHA-512" hashValue="4/hVf1UEl87ZX2huNOr15Tv1EtMd3+kYUsbOE+1KaZRloUa9gK/teDegl7NIHwrfPg1Pg/QI6rcxNXqiPcOm0g==" saltValue="+HorU18W/EAXFMdkH5tTkg==" spinCount="100000" sheet="1" objects="1" scenarios="1"/>
  <dataValidations count="23">
    <dataValidation type="whole" allowBlank="1" showInputMessage="1" showErrorMessage="1" errorTitle="Valor fuera de rango" error="Ingrese un valor correcto" sqref="F3" xr:uid="{8185B046-F7DE-4213-9CB8-201C940F16E7}">
      <formula1>0</formula1>
      <formula2>100</formula2>
    </dataValidation>
    <dataValidation type="whole" allowBlank="1" showInputMessage="1" showErrorMessage="1" errorTitle="Valor fuera de rango" error="Ingrese un valor correcto" sqref="F4" xr:uid="{4BB2D09B-1BA2-4323-A09F-64F0916C9963}">
      <formula1>0</formula1>
      <formula2>100</formula2>
    </dataValidation>
    <dataValidation type="whole" allowBlank="1" showInputMessage="1" showErrorMessage="1" errorTitle="Valor fuera de rango" error="Ingrese un valor correcto" sqref="F5" xr:uid="{06F66970-A975-449A-A951-76E2220E865D}">
      <formula1>0</formula1>
      <formula2>100</formula2>
    </dataValidation>
    <dataValidation type="whole" allowBlank="1" showInputMessage="1" showErrorMessage="1" errorTitle="Valor fuera de rango" error="Ingrese un valor correcto" sqref="F6" xr:uid="{205BEE40-9BDF-4980-A6D6-43B01B586944}">
      <formula1>0</formula1>
      <formula2>100</formula2>
    </dataValidation>
    <dataValidation type="whole" allowBlank="1" showInputMessage="1" showErrorMessage="1" errorTitle="Valor fuera de rango" error="Ingrese un valor correcto" sqref="F7" xr:uid="{01F40FC0-4A07-4AA7-A633-D024C85425F9}">
      <formula1>0</formula1>
      <formula2>100</formula2>
    </dataValidation>
    <dataValidation type="whole" allowBlank="1" showInputMessage="1" showErrorMessage="1" errorTitle="Valor fuera de rango" error="Ingrese un valor correcto" sqref="F8" xr:uid="{6AAD539B-BA37-4800-BB67-DA4CD5D3ED33}">
      <formula1>0</formula1>
      <formula2>100</formula2>
    </dataValidation>
    <dataValidation type="whole" allowBlank="1" showInputMessage="1" showErrorMessage="1" errorTitle="Valor fuera de rango" error="Ingrese un valor correcto" sqref="F9" xr:uid="{D7CA3189-4DE5-4336-85A9-FD099A45381E}">
      <formula1>0</formula1>
      <formula2>100</formula2>
    </dataValidation>
    <dataValidation type="whole" allowBlank="1" showInputMessage="1" showErrorMessage="1" errorTitle="Valor fuera de rango" error="Ingrese un valor correcto" sqref="F10" xr:uid="{74C5BA9D-EEB5-468B-8967-C6B37DCFEF65}">
      <formula1>0</formula1>
      <formula2>100</formula2>
    </dataValidation>
    <dataValidation type="whole" allowBlank="1" showInputMessage="1" showErrorMessage="1" errorTitle="Valor fuera de rango" error="Ingrese un valor correcto" sqref="F11" xr:uid="{86F6365A-995D-4A8E-867C-8BE92CC4E413}">
      <formula1>0</formula1>
      <formula2>100</formula2>
    </dataValidation>
    <dataValidation type="whole" allowBlank="1" showInputMessage="1" showErrorMessage="1" errorTitle="Valor fuera de rango" error="Ingrese un valor correcto" sqref="F12" xr:uid="{3023EA87-0BEC-4DCD-8262-37990B07EAF7}">
      <formula1>0</formula1>
      <formula2>100</formula2>
    </dataValidation>
    <dataValidation type="whole" allowBlank="1" showInputMessage="1" showErrorMessage="1" errorTitle="Valor fuera de rango" error="Ingrese un valor correcto" sqref="F13" xr:uid="{31B0ACED-8A4D-446C-B378-5CCB91A653FD}">
      <formula1>0</formula1>
      <formula2>100</formula2>
    </dataValidation>
    <dataValidation type="whole" allowBlank="1" showInputMessage="1" showErrorMessage="1" errorTitle="Valor fuera de rango" error="Ingrese un valor correcto" sqref="F14" xr:uid="{D3DB3F34-3165-4960-A0EF-6BFE4A0AB1DD}">
      <formula1>0</formula1>
      <formula2>100</formula2>
    </dataValidation>
    <dataValidation type="whole" allowBlank="1" showInputMessage="1" showErrorMessage="1" errorTitle="Valor fuera de rango" error="Ingrese un valor correcto" sqref="F15" xr:uid="{2189E933-4701-467D-800F-FBEB8BAF9CA0}">
      <formula1>0</formula1>
      <formula2>100</formula2>
    </dataValidation>
    <dataValidation type="whole" allowBlank="1" showInputMessage="1" showErrorMessage="1" errorTitle="Valor fuera de rango" error="Ingrese un valor correcto" sqref="F16" xr:uid="{B7B0584D-D99B-45F3-87DD-674115BE27A8}">
      <formula1>0</formula1>
      <formula2>100</formula2>
    </dataValidation>
    <dataValidation type="whole" allowBlank="1" showInputMessage="1" showErrorMessage="1" errorTitle="Valor fuera de rango" error="Ingrese un valor correcto" sqref="F17" xr:uid="{386722F9-8399-4287-A95B-2AE244094C07}">
      <formula1>0</formula1>
      <formula2>100</formula2>
    </dataValidation>
    <dataValidation type="whole" allowBlank="1" showInputMessage="1" showErrorMessage="1" errorTitle="Valor fuera de rango" error="Ingrese un valor correcto" sqref="F18" xr:uid="{53676811-5036-4A60-A602-2497C3B14981}">
      <formula1>0</formula1>
      <formula2>100</formula2>
    </dataValidation>
    <dataValidation type="whole" allowBlank="1" showInputMessage="1" showErrorMessage="1" errorTitle="Valor fuera de rango" error="Ingrese un valor correcto" sqref="F19" xr:uid="{18E84F51-01DE-4D70-B91A-058FF0490CDE}">
      <formula1>0</formula1>
      <formula2>100</formula2>
    </dataValidation>
    <dataValidation type="whole" allowBlank="1" showInputMessage="1" showErrorMessage="1" errorTitle="Valor fuera de rango" error="Ingrese un valor correcto" sqref="F20" xr:uid="{15AC1534-1597-4F0B-AF53-A33E0185A42E}">
      <formula1>0</formula1>
      <formula2>100</formula2>
    </dataValidation>
    <dataValidation type="whole" allowBlank="1" showInputMessage="1" showErrorMessage="1" errorTitle="Valor fuera de rango" error="Ingrese un valor correcto" sqref="F21" xr:uid="{047CF717-F86E-4A99-A1BE-4ECB250C7B53}">
      <formula1>0</formula1>
      <formula2>100</formula2>
    </dataValidation>
    <dataValidation type="whole" allowBlank="1" showInputMessage="1" showErrorMessage="1" errorTitle="Valor fuera de rango" error="Ingrese un valor correcto" sqref="F22" xr:uid="{AB52C197-07A5-44C9-8C32-10C431D667D0}">
      <formula1>0</formula1>
      <formula2>100</formula2>
    </dataValidation>
    <dataValidation type="whole" allowBlank="1" showInputMessage="1" showErrorMessage="1" errorTitle="Valor fuera de rango" error="Ingrese un valor correcto" sqref="F23" xr:uid="{C53B81ED-D07C-4BB0-9C51-F51C15515C73}">
      <formula1>0</formula1>
      <formula2>100</formula2>
    </dataValidation>
    <dataValidation type="whole" allowBlank="1" showInputMessage="1" showErrorMessage="1" errorTitle="Valor fuera de rango" error="Ingrese un valor correcto" sqref="F24" xr:uid="{B6302681-3230-404E-84BA-21D1812E667E}">
      <formula1>0</formula1>
      <formula2>100</formula2>
    </dataValidation>
    <dataValidation type="whole" allowBlank="1" showInputMessage="1" showErrorMessage="1" errorTitle="Valor fuera de rango" error="Ingrese un valor correcto" sqref="F25" xr:uid="{9D815104-F769-44C7-98D3-7EF2463FD079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CIENC025B</vt:lpstr>
      <vt:lpstr>CIENC026A</vt:lpstr>
      <vt:lpstr>MATEM025A</vt:lpstr>
      <vt:lpstr>MATEM025B</vt:lpstr>
      <vt:lpstr>MATEM025C</vt:lpstr>
      <vt:lpstr>MATEM026A</vt:lpstr>
      <vt:lpstr>MATEM026B</vt:lpstr>
      <vt:lpstr>MATEM026C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2026-06-03T16:35:06Z</dcterms:created>
  <dcterms:modified xsi:type="dcterms:W3CDTF">2026-06-03T16:36:05Z</dcterms:modified>
</cp:coreProperties>
</file>